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15360" windowHeight="7725" tabRatio="783"/>
  </bookViews>
  <sheets>
    <sheet name="כללי" sheetId="2" r:id="rId1"/>
    <sheet name="נקודה א- שפכים " sheetId="1" r:id="rId2"/>
    <sheet name="נק' ב- קולחין במוצא המט&quot;ש" sheetId="15" r:id="rId3"/>
    <sheet name="נק' ב- קולחין במוצא מט''ש-אימות" sheetId="23" r:id="rId4"/>
    <sheet name="נק' ג - קולחין להשקייה" sheetId="31" r:id="rId5"/>
    <sheet name="נק' ג - קולחין להשקיה-אימות" sheetId="32" r:id="rId6"/>
    <sheet name="נק' ד-קולחין המוזרמים אל הנחל" sheetId="26" r:id="rId7"/>
    <sheet name="נק' ד-קולחין אל הנחל-אימות" sheetId="29" r:id="rId8"/>
    <sheet name="ממוצע" sheetId="33" r:id="rId9"/>
    <sheet name="נקודה ה - בוצה בכניסה לייצוב" sheetId="30" r:id="rId10"/>
    <sheet name="נקודה ו -בוצה אחרי ייצוב " sheetId="8" r:id="rId11"/>
    <sheet name="נקודה ז - בוצה לאחר סיום טיפול" sheetId="9" r:id="rId12"/>
    <sheet name="מעבדות" sheetId="28" state="hidden" r:id="rId13"/>
  </sheets>
  <definedNames>
    <definedName name="_xlnm._FilterDatabase" localSheetId="2" hidden="1">'נק'' ב- קולחין במוצא המט"ש'!#REF!</definedName>
    <definedName name="_xlnm._FilterDatabase" localSheetId="3" hidden="1">'נק'' ב- קולחין במוצא מט''''ש-אימות'!#REF!</definedName>
    <definedName name="lab">מעבדות!$B$2:$B$26</definedName>
    <definedName name="labs">מעבדות!$B$2:$B$25</definedName>
    <definedName name="labs1">מעבדות!$B$1:$B$26</definedName>
    <definedName name="last">מעבדות!$B$1:$B$26</definedName>
    <definedName name="_xlnm.Print_Area" localSheetId="2">'נק'' ב- קולחין במוצא המט"ש'!$1:$14</definedName>
    <definedName name="_xlnm.Print_Area" localSheetId="3">'נק'' ב- קולחין במוצא מט''''ש-אימות'!$1:$14</definedName>
    <definedName name="_xlnm.Print_Area" localSheetId="7">'נק'' ד-קולחין אל הנחל-אימות'!$1:$14</definedName>
    <definedName name="_xlnm.Print_Area" localSheetId="6">'נק'' ד-קולחין המוזרמים אל הנחל'!$1:$13</definedName>
    <definedName name="_xlnm.Print_Titles" localSheetId="2">'נק'' ב- קולחין במוצא המט"ש'!$A:$B,'נק'' ב- קולחין במוצא המט"ש'!$1:$11</definedName>
    <definedName name="_xlnm.Print_Titles" localSheetId="3">'נק'' ב- קולחין במוצא מט''''ש-אימות'!$A:$B,'נק'' ב- קולחין במוצא מט''''ש-אימות'!$1:$11</definedName>
    <definedName name="_xlnm.Print_Titles" localSheetId="7">'נק'' ד-קולחין אל הנחל-אימות'!$A:$B,'נק'' ד-קולחין אל הנחל-אימות'!$1:$11</definedName>
    <definedName name="_xlnm.Print_Titles" localSheetId="6">'נק'' ד-קולחין המוזרמים אל הנחל'!$A:$B,'נק'' ד-קולחין המוזרמים אל הנחל'!$1:$11</definedName>
    <definedName name="_xlnm.Print_Titles" localSheetId="1">'נקודה א- שפכים '!$A:$B,'נקודה א- שפכים '!$2:$12</definedName>
    <definedName name="_xlnm.Print_Titles" localSheetId="11">'נקודה ז - בוצה לאחר סיום טיפול'!$A:$B,'נקודה ז - בוצה לאחר סיום טיפול'!$1:$9</definedName>
    <definedName name="ךשנד">'נקודה ז - בוצה לאחר סיום טיפול'!$CB$14</definedName>
  </definedNames>
  <calcPr calcId="152511"/>
</workbook>
</file>

<file path=xl/calcChain.xml><?xml version="1.0" encoding="utf-8"?>
<calcChain xmlns="http://schemas.openxmlformats.org/spreadsheetml/2006/main">
  <c r="D1" i="9" l="1"/>
  <c r="C45" i="9"/>
  <c r="E45" i="9"/>
  <c r="G45" i="9"/>
  <c r="I45" i="9"/>
  <c r="K45" i="9"/>
  <c r="M45" i="9"/>
  <c r="O45" i="9"/>
  <c r="Q45" i="9"/>
  <c r="S45" i="9"/>
  <c r="U45" i="9"/>
  <c r="W45" i="9"/>
  <c r="Y45" i="9"/>
  <c r="AA45" i="9"/>
  <c r="AG45" i="9"/>
  <c r="AI45" i="9"/>
  <c r="AK45" i="9"/>
  <c r="AM45" i="9"/>
  <c r="AQ45" i="9"/>
  <c r="AU45" i="9"/>
  <c r="AW45" i="9"/>
  <c r="AY45" i="9"/>
  <c r="BA45" i="9"/>
  <c r="BC45" i="9"/>
  <c r="BM45" i="9"/>
  <c r="BO45" i="9"/>
  <c r="BQ45" i="9"/>
  <c r="BS45" i="9"/>
  <c r="BU45" i="9"/>
  <c r="BW45" i="9"/>
  <c r="BY45" i="9"/>
  <c r="CA45" i="9"/>
  <c r="CC45" i="9"/>
  <c r="C46" i="9"/>
  <c r="E46" i="9"/>
  <c r="I33" i="33" s="1"/>
  <c r="G46" i="9"/>
  <c r="I34" i="33" s="1"/>
  <c r="I46" i="9"/>
  <c r="K46" i="9"/>
  <c r="M46" i="9"/>
  <c r="O46" i="9"/>
  <c r="Q46" i="9"/>
  <c r="S46" i="9"/>
  <c r="U46" i="9"/>
  <c r="W46" i="9"/>
  <c r="Y46" i="9"/>
  <c r="AA46" i="9"/>
  <c r="AG46" i="9"/>
  <c r="AI46" i="9"/>
  <c r="AK46" i="9"/>
  <c r="AM46" i="9"/>
  <c r="AQ46" i="9"/>
  <c r="AU46" i="9"/>
  <c r="AW46" i="9"/>
  <c r="AY46" i="9"/>
  <c r="BA46" i="9"/>
  <c r="BC46" i="9"/>
  <c r="BM46" i="9"/>
  <c r="BO46" i="9"/>
  <c r="BQ46" i="9"/>
  <c r="BS46" i="9"/>
  <c r="BU46" i="9"/>
  <c r="BW46" i="9"/>
  <c r="BY46" i="9"/>
  <c r="CA46" i="9"/>
  <c r="CC46" i="9"/>
  <c r="C47" i="9"/>
  <c r="E47" i="9"/>
  <c r="J33" i="33" s="1"/>
  <c r="G47" i="9"/>
  <c r="J34" i="33" s="1"/>
  <c r="I47" i="9"/>
  <c r="K47" i="9"/>
  <c r="M47" i="9"/>
  <c r="O47" i="9"/>
  <c r="Q47" i="9"/>
  <c r="S47" i="9"/>
  <c r="U47" i="9"/>
  <c r="W47" i="9"/>
  <c r="Y47" i="9"/>
  <c r="AA47" i="9"/>
  <c r="AC47" i="9"/>
  <c r="AE47" i="9"/>
  <c r="AG47" i="9"/>
  <c r="AI47" i="9"/>
  <c r="AK47" i="9"/>
  <c r="AM47" i="9"/>
  <c r="AO47" i="9"/>
  <c r="AQ47" i="9"/>
  <c r="AS47" i="9"/>
  <c r="AU47" i="9"/>
  <c r="AW47" i="9"/>
  <c r="AY47" i="9"/>
  <c r="BA47" i="9"/>
  <c r="BC47" i="9"/>
  <c r="BE47" i="9"/>
  <c r="BG47" i="9"/>
  <c r="BI47" i="9"/>
  <c r="BK47" i="9"/>
  <c r="BM47" i="9"/>
  <c r="BO47" i="9"/>
  <c r="BQ47" i="9"/>
  <c r="BS47" i="9"/>
  <c r="BU47" i="9"/>
  <c r="BW47" i="9"/>
  <c r="BY47" i="9"/>
  <c r="CA47" i="9"/>
  <c r="CC47" i="9"/>
  <c r="C48" i="9"/>
  <c r="E48" i="9"/>
  <c r="K33" i="33" s="1"/>
  <c r="G48" i="9"/>
  <c r="K34" i="33" s="1"/>
  <c r="I48" i="9"/>
  <c r="K48" i="9"/>
  <c r="M48" i="9"/>
  <c r="O48" i="9"/>
  <c r="Q48" i="9"/>
  <c r="S48" i="9"/>
  <c r="U48" i="9"/>
  <c r="W48" i="9"/>
  <c r="Y48" i="9"/>
  <c r="AA48" i="9"/>
  <c r="AC48" i="9"/>
  <c r="AE48" i="9"/>
  <c r="AG48" i="9"/>
  <c r="AI48" i="9"/>
  <c r="AK48" i="9"/>
  <c r="AM48" i="9"/>
  <c r="AO48" i="9"/>
  <c r="AQ48" i="9"/>
  <c r="AS48" i="9"/>
  <c r="AU48" i="9"/>
  <c r="AW48" i="9"/>
  <c r="AY48" i="9"/>
  <c r="BA48" i="9"/>
  <c r="BC48" i="9"/>
  <c r="BE48" i="9"/>
  <c r="BG48" i="9"/>
  <c r="BI48" i="9"/>
  <c r="BK48" i="9"/>
  <c r="BM48" i="9"/>
  <c r="BO48" i="9"/>
  <c r="BQ48" i="9"/>
  <c r="BS48" i="9"/>
  <c r="BU48" i="9"/>
  <c r="BW48" i="9"/>
  <c r="BY48" i="9"/>
  <c r="CA48" i="9"/>
  <c r="CC48" i="9"/>
  <c r="D1" i="8"/>
  <c r="C45" i="8"/>
  <c r="E45" i="8"/>
  <c r="G45" i="8"/>
  <c r="I45" i="8"/>
  <c r="K45" i="8"/>
  <c r="M45" i="8"/>
  <c r="C46" i="8"/>
  <c r="E46" i="8"/>
  <c r="G46" i="8"/>
  <c r="I27" i="33" s="1"/>
  <c r="I46" i="8"/>
  <c r="I28" i="33" s="1"/>
  <c r="K46" i="8"/>
  <c r="M46" i="8"/>
  <c r="C47" i="8"/>
  <c r="E47" i="8"/>
  <c r="G47" i="8"/>
  <c r="J27" i="33" s="1"/>
  <c r="I47" i="8"/>
  <c r="J28" i="33" s="1"/>
  <c r="K47" i="8"/>
  <c r="M47" i="8"/>
  <c r="C48" i="8"/>
  <c r="E48" i="8"/>
  <c r="G48" i="8"/>
  <c r="K27" i="33" s="1"/>
  <c r="I48" i="8"/>
  <c r="K28" i="33" s="1"/>
  <c r="K48" i="8"/>
  <c r="M48" i="8"/>
  <c r="D1" i="30"/>
  <c r="C45" i="30"/>
  <c r="E45" i="30"/>
  <c r="F27" i="33" s="1"/>
  <c r="G45" i="30"/>
  <c r="F28" i="33" s="1"/>
  <c r="I45" i="30"/>
  <c r="K45" i="30"/>
  <c r="C46" i="30"/>
  <c r="E46" i="30"/>
  <c r="C27" i="33" s="1"/>
  <c r="G46" i="30"/>
  <c r="C28" i="33" s="1"/>
  <c r="I46" i="30"/>
  <c r="K46" i="30"/>
  <c r="C47" i="30"/>
  <c r="E47" i="30"/>
  <c r="D27" i="33" s="1"/>
  <c r="G47" i="30"/>
  <c r="D28" i="33" s="1"/>
  <c r="I47" i="30"/>
  <c r="K47" i="30"/>
  <c r="C48" i="30"/>
  <c r="E48" i="30"/>
  <c r="E27" i="33" s="1"/>
  <c r="G48" i="30"/>
  <c r="E28" i="33" s="1"/>
  <c r="I48" i="30"/>
  <c r="K48" i="30"/>
  <c r="L1" i="29"/>
  <c r="C45" i="29"/>
  <c r="E45" i="29"/>
  <c r="G45" i="29"/>
  <c r="I45" i="29"/>
  <c r="K45" i="29"/>
  <c r="M45" i="29"/>
  <c r="O45" i="29"/>
  <c r="Q45" i="29"/>
  <c r="S45" i="29"/>
  <c r="U45" i="29"/>
  <c r="W45" i="29"/>
  <c r="Y45" i="29"/>
  <c r="AA45" i="29"/>
  <c r="AC45" i="29"/>
  <c r="AE45" i="29"/>
  <c r="AG45" i="29"/>
  <c r="AI45" i="29"/>
  <c r="AK45" i="29"/>
  <c r="AM45" i="29"/>
  <c r="AO45" i="29"/>
  <c r="AQ45" i="29"/>
  <c r="AS45" i="29"/>
  <c r="AU45" i="29"/>
  <c r="AW45" i="29"/>
  <c r="AY45" i="29"/>
  <c r="BA45" i="29"/>
  <c r="BC45" i="29"/>
  <c r="BE45" i="29"/>
  <c r="BG45" i="29"/>
  <c r="BI45" i="29"/>
  <c r="BK45" i="29"/>
  <c r="BM45" i="29"/>
  <c r="BO45" i="29"/>
  <c r="BQ45" i="29"/>
  <c r="BS45" i="29"/>
  <c r="BU45" i="29"/>
  <c r="BW45" i="29"/>
  <c r="BY45" i="29"/>
  <c r="CA45" i="29"/>
  <c r="CC45" i="29"/>
  <c r="CE45" i="29"/>
  <c r="CG45" i="29"/>
  <c r="CI45" i="29"/>
  <c r="CK45" i="29"/>
  <c r="CM45" i="29"/>
  <c r="CO45" i="29"/>
  <c r="CQ45" i="29"/>
  <c r="CS45" i="29"/>
  <c r="CU45" i="29"/>
  <c r="CW45" i="29"/>
  <c r="CY45" i="29"/>
  <c r="DA45" i="29"/>
  <c r="DC45" i="29"/>
  <c r="DE45" i="29"/>
  <c r="DG45" i="29"/>
  <c r="DI45" i="29"/>
  <c r="DK45" i="29"/>
  <c r="DM45" i="29"/>
  <c r="DO45" i="29"/>
  <c r="DQ45" i="29"/>
  <c r="DS45" i="29"/>
  <c r="C46" i="29"/>
  <c r="E46" i="29"/>
  <c r="G46" i="29"/>
  <c r="I46" i="29"/>
  <c r="K46" i="29"/>
  <c r="M46" i="29"/>
  <c r="O46" i="29"/>
  <c r="Q46" i="29"/>
  <c r="S46" i="29"/>
  <c r="U46" i="29"/>
  <c r="W46" i="29"/>
  <c r="Y46" i="29"/>
  <c r="AA46" i="29"/>
  <c r="AC46" i="29"/>
  <c r="AE46" i="29"/>
  <c r="AG46" i="29"/>
  <c r="AI46" i="29"/>
  <c r="AK46" i="29"/>
  <c r="AM46" i="29"/>
  <c r="AO46" i="29"/>
  <c r="AQ46" i="29"/>
  <c r="AS46" i="29"/>
  <c r="AU46" i="29"/>
  <c r="AW46" i="29"/>
  <c r="AY46" i="29"/>
  <c r="BA46" i="29"/>
  <c r="BC46" i="29"/>
  <c r="BE46" i="29"/>
  <c r="BG46" i="29"/>
  <c r="BI46" i="29"/>
  <c r="BK46" i="29"/>
  <c r="BM46" i="29"/>
  <c r="BO46" i="29"/>
  <c r="BQ46" i="29"/>
  <c r="BS46" i="29"/>
  <c r="BU46" i="29"/>
  <c r="BW46" i="29"/>
  <c r="BY46" i="29"/>
  <c r="CA46" i="29"/>
  <c r="CC46" i="29"/>
  <c r="CE46" i="29"/>
  <c r="CG46" i="29"/>
  <c r="CI46" i="29"/>
  <c r="CK46" i="29"/>
  <c r="CM46" i="29"/>
  <c r="CO46" i="29"/>
  <c r="CQ46" i="29"/>
  <c r="CS46" i="29"/>
  <c r="CU46" i="29"/>
  <c r="CW46" i="29"/>
  <c r="CY46" i="29"/>
  <c r="DA46" i="29"/>
  <c r="DC46" i="29"/>
  <c r="DE46" i="29"/>
  <c r="DG46" i="29"/>
  <c r="DI46" i="29"/>
  <c r="DK46" i="29"/>
  <c r="DM46" i="29"/>
  <c r="DO46" i="29"/>
  <c r="DQ46" i="29"/>
  <c r="DS46" i="29"/>
  <c r="C47" i="29"/>
  <c r="E47" i="29"/>
  <c r="G47" i="29"/>
  <c r="I47" i="29"/>
  <c r="K47" i="29"/>
  <c r="M47" i="29"/>
  <c r="O47" i="29"/>
  <c r="Q47" i="29"/>
  <c r="S47" i="29"/>
  <c r="U47" i="29"/>
  <c r="W47" i="29"/>
  <c r="Y47" i="29"/>
  <c r="AA47" i="29"/>
  <c r="AC47" i="29"/>
  <c r="AE47" i="29"/>
  <c r="AG47" i="29"/>
  <c r="AI47" i="29"/>
  <c r="AK47" i="29"/>
  <c r="AM47" i="29"/>
  <c r="AO47" i="29"/>
  <c r="AQ47" i="29"/>
  <c r="AS47" i="29"/>
  <c r="AU47" i="29"/>
  <c r="AW47" i="29"/>
  <c r="AY47" i="29"/>
  <c r="BA47" i="29"/>
  <c r="BC47" i="29"/>
  <c r="BE47" i="29"/>
  <c r="BG47" i="29"/>
  <c r="BI47" i="29"/>
  <c r="BK47" i="29"/>
  <c r="BM47" i="29"/>
  <c r="BO47" i="29"/>
  <c r="BQ47" i="29"/>
  <c r="BS47" i="29"/>
  <c r="BU47" i="29"/>
  <c r="BW47" i="29"/>
  <c r="BY47" i="29"/>
  <c r="CA47" i="29"/>
  <c r="CC47" i="29"/>
  <c r="CE47" i="29"/>
  <c r="CG47" i="29"/>
  <c r="CI47" i="29"/>
  <c r="CK47" i="29"/>
  <c r="CM47" i="29"/>
  <c r="CO47" i="29"/>
  <c r="CQ47" i="29"/>
  <c r="CS47" i="29"/>
  <c r="CU47" i="29"/>
  <c r="CW47" i="29"/>
  <c r="CY47" i="29"/>
  <c r="DA47" i="29"/>
  <c r="DC47" i="29"/>
  <c r="DE47" i="29"/>
  <c r="DG47" i="29"/>
  <c r="DI47" i="29"/>
  <c r="DK47" i="29"/>
  <c r="DM47" i="29"/>
  <c r="DO47" i="29"/>
  <c r="DQ47" i="29"/>
  <c r="DS47" i="29"/>
  <c r="C48" i="29"/>
  <c r="E48" i="29"/>
  <c r="G48" i="29"/>
  <c r="I48" i="29"/>
  <c r="K48" i="29"/>
  <c r="M48" i="29"/>
  <c r="O48" i="29"/>
  <c r="Q48" i="29"/>
  <c r="S48" i="29"/>
  <c r="U48" i="29"/>
  <c r="W48" i="29"/>
  <c r="Y48" i="29"/>
  <c r="AA48" i="29"/>
  <c r="AC48" i="29"/>
  <c r="AE48" i="29"/>
  <c r="AG48" i="29"/>
  <c r="AI48" i="29"/>
  <c r="AK48" i="29"/>
  <c r="AM48" i="29"/>
  <c r="AO48" i="29"/>
  <c r="AQ48" i="29"/>
  <c r="AS48" i="29"/>
  <c r="AU48" i="29"/>
  <c r="AW48" i="29"/>
  <c r="AY48" i="29"/>
  <c r="BA48" i="29"/>
  <c r="BC48" i="29"/>
  <c r="BE48" i="29"/>
  <c r="BG48" i="29"/>
  <c r="BI48" i="29"/>
  <c r="BK48" i="29"/>
  <c r="BM48" i="29"/>
  <c r="BO48" i="29"/>
  <c r="BQ48" i="29"/>
  <c r="BS48" i="29"/>
  <c r="BU48" i="29"/>
  <c r="BW48" i="29"/>
  <c r="BY48" i="29"/>
  <c r="CA48" i="29"/>
  <c r="CC48" i="29"/>
  <c r="CE48" i="29"/>
  <c r="CG48" i="29"/>
  <c r="CI48" i="29"/>
  <c r="CK48" i="29"/>
  <c r="CM48" i="29"/>
  <c r="CO48" i="29"/>
  <c r="CQ48" i="29"/>
  <c r="CS48" i="29"/>
  <c r="CU48" i="29"/>
  <c r="CW48" i="29"/>
  <c r="CY48" i="29"/>
  <c r="DA48" i="29"/>
  <c r="DC48" i="29"/>
  <c r="DE48" i="29"/>
  <c r="DG48" i="29"/>
  <c r="DI48" i="29"/>
  <c r="DK48" i="29"/>
  <c r="DM48" i="29"/>
  <c r="DO48" i="29"/>
  <c r="DQ48" i="29"/>
  <c r="DS48" i="29"/>
  <c r="D1" i="26"/>
  <c r="C45" i="26"/>
  <c r="E45" i="26"/>
  <c r="G45" i="26"/>
  <c r="I45" i="26"/>
  <c r="K45" i="26"/>
  <c r="M45" i="26"/>
  <c r="O45" i="26"/>
  <c r="Q45" i="26"/>
  <c r="S45" i="26"/>
  <c r="U45" i="26"/>
  <c r="W45" i="26"/>
  <c r="L19" i="33" s="1"/>
  <c r="Y45" i="26"/>
  <c r="L15" i="33" s="1"/>
  <c r="AA45" i="26"/>
  <c r="L16" i="33" s="1"/>
  <c r="AC45" i="26"/>
  <c r="AE45" i="26"/>
  <c r="AG45" i="26"/>
  <c r="AI45" i="26"/>
  <c r="AK45" i="26"/>
  <c r="AM45" i="26"/>
  <c r="AO45" i="26"/>
  <c r="AQ45" i="26"/>
  <c r="L18" i="33" s="1"/>
  <c r="AS45" i="26"/>
  <c r="AU45" i="26"/>
  <c r="AW45" i="26"/>
  <c r="BA45" i="26"/>
  <c r="BC45" i="26"/>
  <c r="BE45" i="26"/>
  <c r="BI45" i="26"/>
  <c r="BK45" i="26"/>
  <c r="BM45" i="26"/>
  <c r="BO45" i="26"/>
  <c r="BQ45" i="26"/>
  <c r="DE45" i="26"/>
  <c r="DI45" i="26"/>
  <c r="DK45" i="26"/>
  <c r="DM45" i="26"/>
  <c r="DQ45" i="26"/>
  <c r="DS45" i="26"/>
  <c r="DU45" i="26"/>
  <c r="C46" i="26"/>
  <c r="E46" i="26"/>
  <c r="G46" i="26"/>
  <c r="I46" i="26"/>
  <c r="K46" i="26"/>
  <c r="M46" i="26"/>
  <c r="O46" i="26"/>
  <c r="Q46" i="26"/>
  <c r="S46" i="26"/>
  <c r="U46" i="26"/>
  <c r="W46" i="26"/>
  <c r="I19" i="33" s="1"/>
  <c r="Y46" i="26"/>
  <c r="I15" i="33" s="1"/>
  <c r="AA46" i="26"/>
  <c r="I16" i="33" s="1"/>
  <c r="AC46" i="26"/>
  <c r="AE46" i="26"/>
  <c r="AG46" i="26"/>
  <c r="AI46" i="26"/>
  <c r="AK46" i="26"/>
  <c r="AM46" i="26"/>
  <c r="AO46" i="26"/>
  <c r="AQ46" i="26"/>
  <c r="I18" i="33" s="1"/>
  <c r="AS46" i="26"/>
  <c r="AU46" i="26"/>
  <c r="AW46" i="26"/>
  <c r="BA46" i="26"/>
  <c r="BC46" i="26"/>
  <c r="BE46" i="26"/>
  <c r="BI46" i="26"/>
  <c r="BK46" i="26"/>
  <c r="BM46" i="26"/>
  <c r="BO46" i="26"/>
  <c r="BQ46" i="26"/>
  <c r="DE46" i="26"/>
  <c r="DI46" i="26"/>
  <c r="DK46" i="26"/>
  <c r="DM46" i="26"/>
  <c r="DQ46" i="26"/>
  <c r="DS46" i="26"/>
  <c r="DU46" i="26"/>
  <c r="C47" i="26"/>
  <c r="E47" i="26"/>
  <c r="G47" i="26"/>
  <c r="I47" i="26"/>
  <c r="K47" i="26"/>
  <c r="M47" i="26"/>
  <c r="O47" i="26"/>
  <c r="Q47" i="26"/>
  <c r="S47" i="26"/>
  <c r="U47" i="26"/>
  <c r="W47" i="26"/>
  <c r="J19" i="33" s="1"/>
  <c r="Y47" i="26"/>
  <c r="J15" i="33" s="1"/>
  <c r="AA47" i="26"/>
  <c r="J16" i="33" s="1"/>
  <c r="AC47" i="26"/>
  <c r="AE47" i="26"/>
  <c r="AG47" i="26"/>
  <c r="AI47" i="26"/>
  <c r="AK47" i="26"/>
  <c r="AM47" i="26"/>
  <c r="AO47" i="26"/>
  <c r="AQ47" i="26"/>
  <c r="J18" i="33" s="1"/>
  <c r="AS47" i="26"/>
  <c r="AU47" i="26"/>
  <c r="AW47" i="26"/>
  <c r="AY47" i="26"/>
  <c r="BA47" i="26"/>
  <c r="BC47" i="26"/>
  <c r="BE47" i="26"/>
  <c r="BG47" i="26"/>
  <c r="BI47" i="26"/>
  <c r="BK47" i="26"/>
  <c r="BM47" i="26"/>
  <c r="BO47" i="26"/>
  <c r="BQ47" i="26"/>
  <c r="BS47" i="26"/>
  <c r="BU47" i="26"/>
  <c r="BW47" i="26"/>
  <c r="BY47" i="26"/>
  <c r="CA47" i="26"/>
  <c r="CC47" i="26"/>
  <c r="CE47" i="26"/>
  <c r="CG47" i="26"/>
  <c r="CI47" i="26"/>
  <c r="CK47" i="26"/>
  <c r="CM47" i="26"/>
  <c r="CO47" i="26"/>
  <c r="CQ47" i="26"/>
  <c r="CS47" i="26"/>
  <c r="CU47" i="26"/>
  <c r="CW47" i="26"/>
  <c r="CY47" i="26"/>
  <c r="DA47" i="26"/>
  <c r="DC47" i="26"/>
  <c r="DE47" i="26"/>
  <c r="DG47" i="26"/>
  <c r="DI47" i="26"/>
  <c r="DK47" i="26"/>
  <c r="DM47" i="26"/>
  <c r="DO47" i="26"/>
  <c r="DQ47" i="26"/>
  <c r="DS47" i="26"/>
  <c r="DU47" i="26"/>
  <c r="C48" i="26"/>
  <c r="E48" i="26"/>
  <c r="G48" i="26"/>
  <c r="I48" i="26"/>
  <c r="K48" i="26"/>
  <c r="M48" i="26"/>
  <c r="O48" i="26"/>
  <c r="Q48" i="26"/>
  <c r="S48" i="26"/>
  <c r="U48" i="26"/>
  <c r="W48" i="26"/>
  <c r="K19" i="33" s="1"/>
  <c r="Y48" i="26"/>
  <c r="K15" i="33" s="1"/>
  <c r="AA48" i="26"/>
  <c r="K16" i="33" s="1"/>
  <c r="AC48" i="26"/>
  <c r="AE48" i="26"/>
  <c r="AG48" i="26"/>
  <c r="AI48" i="26"/>
  <c r="AK48" i="26"/>
  <c r="AM48" i="26"/>
  <c r="AO48" i="26"/>
  <c r="AQ48" i="26"/>
  <c r="K18" i="33" s="1"/>
  <c r="AS48" i="26"/>
  <c r="AU48" i="26"/>
  <c r="AW48" i="26"/>
  <c r="AY48" i="26"/>
  <c r="BA48" i="26"/>
  <c r="BC48" i="26"/>
  <c r="BE48" i="26"/>
  <c r="BG48" i="26"/>
  <c r="BI48" i="26"/>
  <c r="BK48" i="26"/>
  <c r="BM48" i="26"/>
  <c r="BO48" i="26"/>
  <c r="BQ48" i="26"/>
  <c r="BS48" i="26"/>
  <c r="BU48" i="26"/>
  <c r="BW48" i="26"/>
  <c r="BY48" i="26"/>
  <c r="CA48" i="26"/>
  <c r="CC48" i="26"/>
  <c r="CE48" i="26"/>
  <c r="CG48" i="26"/>
  <c r="CI48" i="26"/>
  <c r="CK48" i="26"/>
  <c r="CM48" i="26"/>
  <c r="CO48" i="26"/>
  <c r="CQ48" i="26"/>
  <c r="CS48" i="26"/>
  <c r="CU48" i="26"/>
  <c r="CW48" i="26"/>
  <c r="CY48" i="26"/>
  <c r="DA48" i="26"/>
  <c r="DC48" i="26"/>
  <c r="DE48" i="26"/>
  <c r="DG48" i="26"/>
  <c r="DI48" i="26"/>
  <c r="DK48" i="26"/>
  <c r="DM48" i="26"/>
  <c r="DO48" i="26"/>
  <c r="DQ48" i="26"/>
  <c r="DS48" i="26"/>
  <c r="DU48" i="26"/>
  <c r="L1" i="32"/>
  <c r="C45" i="32"/>
  <c r="E45" i="32"/>
  <c r="G45" i="32"/>
  <c r="I45" i="32"/>
  <c r="K45" i="32"/>
  <c r="M45" i="32"/>
  <c r="O45" i="32"/>
  <c r="Q45" i="32"/>
  <c r="S45" i="32"/>
  <c r="U45" i="32"/>
  <c r="W45" i="32"/>
  <c r="Y45" i="32"/>
  <c r="AA45" i="32"/>
  <c r="AC45" i="32"/>
  <c r="AE45" i="32"/>
  <c r="AG45" i="32"/>
  <c r="AI45" i="32"/>
  <c r="AK45" i="32"/>
  <c r="AM45" i="32"/>
  <c r="AO45" i="32"/>
  <c r="AQ45" i="32"/>
  <c r="AS45" i="32"/>
  <c r="AU45" i="32"/>
  <c r="AW45" i="32"/>
  <c r="AY45" i="32"/>
  <c r="BA45" i="32"/>
  <c r="BC45" i="32"/>
  <c r="BE45" i="32"/>
  <c r="BG45" i="32"/>
  <c r="BI45" i="32"/>
  <c r="BK45" i="32"/>
  <c r="BM45" i="32"/>
  <c r="BO45" i="32"/>
  <c r="BQ45" i="32"/>
  <c r="BS45" i="32"/>
  <c r="BU45" i="32"/>
  <c r="BW45" i="32"/>
  <c r="BY45" i="32"/>
  <c r="CA45" i="32"/>
  <c r="CC45" i="32"/>
  <c r="CE45" i="32"/>
  <c r="CG45" i="32"/>
  <c r="CI45" i="32"/>
  <c r="CK45" i="32"/>
  <c r="CM45" i="32"/>
  <c r="CO45" i="32"/>
  <c r="CQ45" i="32"/>
  <c r="CS45" i="32"/>
  <c r="CU45" i="32"/>
  <c r="CW45" i="32"/>
  <c r="CY45" i="32"/>
  <c r="DA45" i="32"/>
  <c r="DC45" i="32"/>
  <c r="DE45" i="32"/>
  <c r="DG45" i="32"/>
  <c r="DI45" i="32"/>
  <c r="DK45" i="32"/>
  <c r="DM45" i="32"/>
  <c r="DO45" i="32"/>
  <c r="DQ45" i="32"/>
  <c r="DS45" i="32"/>
  <c r="DU45" i="32"/>
  <c r="C46" i="32"/>
  <c r="E46" i="32"/>
  <c r="G46" i="32"/>
  <c r="I46" i="32"/>
  <c r="K46" i="32"/>
  <c r="M46" i="32"/>
  <c r="O46" i="32"/>
  <c r="Q46" i="32"/>
  <c r="S46" i="32"/>
  <c r="U46" i="32"/>
  <c r="W46" i="32"/>
  <c r="Y46" i="32"/>
  <c r="AA46" i="32"/>
  <c r="AC46" i="32"/>
  <c r="AE46" i="32"/>
  <c r="AG46" i="32"/>
  <c r="AI46" i="32"/>
  <c r="AK46" i="32"/>
  <c r="AM46" i="32"/>
  <c r="AO46" i="32"/>
  <c r="AQ46" i="32"/>
  <c r="AS46" i="32"/>
  <c r="AU46" i="32"/>
  <c r="AW46" i="32"/>
  <c r="AY46" i="32"/>
  <c r="BA46" i="32"/>
  <c r="BC46" i="32"/>
  <c r="BE46" i="32"/>
  <c r="BG46" i="32"/>
  <c r="BI46" i="32"/>
  <c r="BK46" i="32"/>
  <c r="BM46" i="32"/>
  <c r="BO46" i="32"/>
  <c r="BQ46" i="32"/>
  <c r="BS46" i="32"/>
  <c r="BU46" i="32"/>
  <c r="BW46" i="32"/>
  <c r="BY46" i="32"/>
  <c r="CA46" i="32"/>
  <c r="CC46" i="32"/>
  <c r="CE46" i="32"/>
  <c r="CG46" i="32"/>
  <c r="CI46" i="32"/>
  <c r="CK46" i="32"/>
  <c r="CM46" i="32"/>
  <c r="CO46" i="32"/>
  <c r="CQ46" i="32"/>
  <c r="CS46" i="32"/>
  <c r="CU46" i="32"/>
  <c r="CW46" i="32"/>
  <c r="CY46" i="32"/>
  <c r="DA46" i="32"/>
  <c r="DC46" i="32"/>
  <c r="DE46" i="32"/>
  <c r="DG46" i="32"/>
  <c r="DI46" i="32"/>
  <c r="DK46" i="32"/>
  <c r="DM46" i="32"/>
  <c r="DO46" i="32"/>
  <c r="DQ46" i="32"/>
  <c r="DS46" i="32"/>
  <c r="DU46" i="32"/>
  <c r="C47" i="32"/>
  <c r="E47" i="32"/>
  <c r="G47" i="32"/>
  <c r="I47" i="32"/>
  <c r="K47" i="32"/>
  <c r="M47" i="32"/>
  <c r="O47" i="32"/>
  <c r="Q47" i="32"/>
  <c r="S47" i="32"/>
  <c r="U47" i="32"/>
  <c r="W47" i="32"/>
  <c r="Y47" i="32"/>
  <c r="AA47" i="32"/>
  <c r="AC47" i="32"/>
  <c r="AE47" i="32"/>
  <c r="AG47" i="32"/>
  <c r="AI47" i="32"/>
  <c r="AK47" i="32"/>
  <c r="AM47" i="32"/>
  <c r="AO47" i="32"/>
  <c r="AQ47" i="32"/>
  <c r="AS47" i="32"/>
  <c r="AU47" i="32"/>
  <c r="AW47" i="32"/>
  <c r="AY47" i="32"/>
  <c r="BA47" i="32"/>
  <c r="BC47" i="32"/>
  <c r="BE47" i="32"/>
  <c r="BG47" i="32"/>
  <c r="BI47" i="32"/>
  <c r="BK47" i="32"/>
  <c r="BM47" i="32"/>
  <c r="BO47" i="32"/>
  <c r="BQ47" i="32"/>
  <c r="BS47" i="32"/>
  <c r="BU47" i="32"/>
  <c r="BW47" i="32"/>
  <c r="BY47" i="32"/>
  <c r="CA47" i="32"/>
  <c r="CC47" i="32"/>
  <c r="CE47" i="32"/>
  <c r="CG47" i="32"/>
  <c r="CI47" i="32"/>
  <c r="CK47" i="32"/>
  <c r="CM47" i="32"/>
  <c r="CO47" i="32"/>
  <c r="CQ47" i="32"/>
  <c r="CS47" i="32"/>
  <c r="CU47" i="32"/>
  <c r="CW47" i="32"/>
  <c r="CY47" i="32"/>
  <c r="DA47" i="32"/>
  <c r="DC47" i="32"/>
  <c r="DE47" i="32"/>
  <c r="DG47" i="32"/>
  <c r="DI47" i="32"/>
  <c r="DK47" i="32"/>
  <c r="DM47" i="32"/>
  <c r="DO47" i="32"/>
  <c r="DQ47" i="32"/>
  <c r="DS47" i="32"/>
  <c r="DU47" i="32"/>
  <c r="C48" i="32"/>
  <c r="E48" i="32"/>
  <c r="G48" i="32"/>
  <c r="I48" i="32"/>
  <c r="K48" i="32"/>
  <c r="M48" i="32"/>
  <c r="O48" i="32"/>
  <c r="Q48" i="32"/>
  <c r="S48" i="32"/>
  <c r="U48" i="32"/>
  <c r="W48" i="32"/>
  <c r="Y48" i="32"/>
  <c r="AA48" i="32"/>
  <c r="AC48" i="32"/>
  <c r="AE48" i="32"/>
  <c r="AG48" i="32"/>
  <c r="AI48" i="32"/>
  <c r="AK48" i="32"/>
  <c r="AM48" i="32"/>
  <c r="AO48" i="32"/>
  <c r="AQ48" i="32"/>
  <c r="AS48" i="32"/>
  <c r="AU48" i="32"/>
  <c r="AW48" i="32"/>
  <c r="AY48" i="32"/>
  <c r="BA48" i="32"/>
  <c r="BC48" i="32"/>
  <c r="BE48" i="32"/>
  <c r="BG48" i="32"/>
  <c r="BI48" i="32"/>
  <c r="BK48" i="32"/>
  <c r="BM48" i="32"/>
  <c r="BO48" i="32"/>
  <c r="BQ48" i="32"/>
  <c r="BS48" i="32"/>
  <c r="BU48" i="32"/>
  <c r="BW48" i="32"/>
  <c r="BY48" i="32"/>
  <c r="CA48" i="32"/>
  <c r="CC48" i="32"/>
  <c r="CE48" i="32"/>
  <c r="CG48" i="32"/>
  <c r="CI48" i="32"/>
  <c r="CK48" i="32"/>
  <c r="CM48" i="32"/>
  <c r="CO48" i="32"/>
  <c r="CQ48" i="32"/>
  <c r="CS48" i="32"/>
  <c r="CU48" i="32"/>
  <c r="CW48" i="32"/>
  <c r="CY48" i="32"/>
  <c r="DA48" i="32"/>
  <c r="DC48" i="32"/>
  <c r="DE48" i="32"/>
  <c r="DG48" i="32"/>
  <c r="DI48" i="32"/>
  <c r="DK48" i="32"/>
  <c r="DM48" i="32"/>
  <c r="DO48" i="32"/>
  <c r="DQ48" i="32"/>
  <c r="DS48" i="32"/>
  <c r="DU48" i="32"/>
  <c r="D1" i="31"/>
  <c r="C45" i="31"/>
  <c r="E45" i="31"/>
  <c r="G45" i="31"/>
  <c r="I45" i="31"/>
  <c r="K45" i="31"/>
  <c r="M45" i="31"/>
  <c r="O45" i="31"/>
  <c r="Q45" i="31"/>
  <c r="S45" i="31"/>
  <c r="U45" i="31"/>
  <c r="W45" i="31"/>
  <c r="Y45" i="31"/>
  <c r="AA45" i="31"/>
  <c r="AC45" i="31"/>
  <c r="AE45" i="31"/>
  <c r="AG45" i="31"/>
  <c r="AI45" i="31"/>
  <c r="AK45" i="31"/>
  <c r="AM45" i="31"/>
  <c r="AO45" i="31"/>
  <c r="AQ45" i="31"/>
  <c r="AS45" i="31"/>
  <c r="AU45" i="31"/>
  <c r="AW45" i="31"/>
  <c r="AY45" i="31"/>
  <c r="BA45" i="31"/>
  <c r="BC45" i="31"/>
  <c r="BE45" i="31"/>
  <c r="BG45" i="31"/>
  <c r="BI45" i="31"/>
  <c r="BK45" i="31"/>
  <c r="BM45" i="31"/>
  <c r="BO45" i="31"/>
  <c r="BQ45" i="31"/>
  <c r="BS45" i="31"/>
  <c r="BU45" i="31"/>
  <c r="BW45" i="31"/>
  <c r="BY45" i="31"/>
  <c r="CA45" i="31"/>
  <c r="CC45" i="31"/>
  <c r="CE45" i="31"/>
  <c r="CG45" i="31"/>
  <c r="CI45" i="31"/>
  <c r="CK45" i="31"/>
  <c r="CM45" i="31"/>
  <c r="CO45" i="31"/>
  <c r="CQ45" i="31"/>
  <c r="CS45" i="31"/>
  <c r="CU45" i="31"/>
  <c r="CW45" i="31"/>
  <c r="CY45" i="31"/>
  <c r="DA45" i="31"/>
  <c r="DC45" i="31"/>
  <c r="DE45" i="31"/>
  <c r="DG45" i="31"/>
  <c r="DI45" i="31"/>
  <c r="DK45" i="31"/>
  <c r="DM45" i="31"/>
  <c r="DO45" i="31"/>
  <c r="DQ45" i="31"/>
  <c r="DS45" i="31"/>
  <c r="DU45" i="31"/>
  <c r="DW45" i="31"/>
  <c r="DY45" i="31"/>
  <c r="C46" i="31"/>
  <c r="E46" i="31"/>
  <c r="G46" i="31"/>
  <c r="I46" i="31"/>
  <c r="K46" i="31"/>
  <c r="M46" i="31"/>
  <c r="O46" i="31"/>
  <c r="Q46" i="31"/>
  <c r="S46" i="31"/>
  <c r="U46" i="31"/>
  <c r="W46" i="31"/>
  <c r="Y46" i="31"/>
  <c r="AA46" i="31"/>
  <c r="AC46" i="31"/>
  <c r="AE46" i="31"/>
  <c r="AG46" i="31"/>
  <c r="AI46" i="31"/>
  <c r="AK46" i="31"/>
  <c r="AM46" i="31"/>
  <c r="AO46" i="31"/>
  <c r="AQ46" i="31"/>
  <c r="AS46" i="31"/>
  <c r="AU46" i="31"/>
  <c r="AW46" i="31"/>
  <c r="AY46" i="31"/>
  <c r="BA46" i="31"/>
  <c r="BC46" i="31"/>
  <c r="BE46" i="31"/>
  <c r="BG46" i="31"/>
  <c r="BI46" i="31"/>
  <c r="BK46" i="31"/>
  <c r="BM46" i="31"/>
  <c r="BO46" i="31"/>
  <c r="BQ46" i="31"/>
  <c r="BS46" i="31"/>
  <c r="BU46" i="31"/>
  <c r="BW46" i="31"/>
  <c r="BY46" i="31"/>
  <c r="CA46" i="31"/>
  <c r="CC46" i="31"/>
  <c r="CE46" i="31"/>
  <c r="CG46" i="31"/>
  <c r="CI46" i="31"/>
  <c r="CK46" i="31"/>
  <c r="CM46" i="31"/>
  <c r="CO46" i="31"/>
  <c r="CQ46" i="31"/>
  <c r="CS46" i="31"/>
  <c r="CU46" i="31"/>
  <c r="CW46" i="31"/>
  <c r="CY46" i="31"/>
  <c r="DA46" i="31"/>
  <c r="DC46" i="31"/>
  <c r="DE46" i="31"/>
  <c r="DG46" i="31"/>
  <c r="DI46" i="31"/>
  <c r="DK46" i="31"/>
  <c r="DM46" i="31"/>
  <c r="DO46" i="31"/>
  <c r="DQ46" i="31"/>
  <c r="DS46" i="31"/>
  <c r="DU46" i="31"/>
  <c r="DW46" i="31"/>
  <c r="DY46" i="31"/>
  <c r="C47" i="31"/>
  <c r="E47" i="31"/>
  <c r="G47" i="31"/>
  <c r="I47" i="31"/>
  <c r="K47" i="31"/>
  <c r="M47" i="31"/>
  <c r="O47" i="31"/>
  <c r="Q47" i="31"/>
  <c r="S47" i="31"/>
  <c r="U47" i="31"/>
  <c r="W47" i="31"/>
  <c r="Y47" i="31"/>
  <c r="AA47" i="31"/>
  <c r="AC47" i="31"/>
  <c r="AE47" i="31"/>
  <c r="AG47" i="31"/>
  <c r="AI47" i="31"/>
  <c r="AK47" i="31"/>
  <c r="AM47" i="31"/>
  <c r="AO47" i="31"/>
  <c r="AQ47" i="31"/>
  <c r="AS47" i="31"/>
  <c r="AU47" i="31"/>
  <c r="AW47" i="31"/>
  <c r="AY47" i="31"/>
  <c r="BA47" i="31"/>
  <c r="BC47" i="31"/>
  <c r="BE47" i="31"/>
  <c r="BG47" i="31"/>
  <c r="BI47" i="31"/>
  <c r="BK47" i="31"/>
  <c r="BM47" i="31"/>
  <c r="BO47" i="31"/>
  <c r="BQ47" i="31"/>
  <c r="BS47" i="31"/>
  <c r="BU47" i="31"/>
  <c r="BW47" i="31"/>
  <c r="BY47" i="31"/>
  <c r="CA47" i="31"/>
  <c r="CC47" i="31"/>
  <c r="CE47" i="31"/>
  <c r="CG47" i="31"/>
  <c r="CI47" i="31"/>
  <c r="CK47" i="31"/>
  <c r="CM47" i="31"/>
  <c r="CO47" i="31"/>
  <c r="CQ47" i="31"/>
  <c r="CS47" i="31"/>
  <c r="CU47" i="31"/>
  <c r="CW47" i="31"/>
  <c r="CY47" i="31"/>
  <c r="DA47" i="31"/>
  <c r="DC47" i="31"/>
  <c r="DE47" i="31"/>
  <c r="DG47" i="31"/>
  <c r="DI47" i="31"/>
  <c r="DK47" i="31"/>
  <c r="DM47" i="31"/>
  <c r="DO47" i="31"/>
  <c r="DQ47" i="31"/>
  <c r="DS47" i="31"/>
  <c r="DU47" i="31"/>
  <c r="DW47" i="31"/>
  <c r="DY47" i="31"/>
  <c r="C48" i="31"/>
  <c r="E48" i="31"/>
  <c r="G48" i="31"/>
  <c r="I48" i="31"/>
  <c r="K48" i="31"/>
  <c r="M48" i="31"/>
  <c r="O48" i="31"/>
  <c r="Q48" i="31"/>
  <c r="S48" i="31"/>
  <c r="U48" i="31"/>
  <c r="W48" i="31"/>
  <c r="Y48" i="31"/>
  <c r="AA48" i="31"/>
  <c r="AC48" i="31"/>
  <c r="AE48" i="31"/>
  <c r="AG48" i="31"/>
  <c r="AI48" i="31"/>
  <c r="AK48" i="31"/>
  <c r="AM48" i="31"/>
  <c r="AO48" i="31"/>
  <c r="AQ48" i="31"/>
  <c r="AS48" i="31"/>
  <c r="AU48" i="31"/>
  <c r="AW48" i="31"/>
  <c r="AY48" i="31"/>
  <c r="BA48" i="31"/>
  <c r="BC48" i="31"/>
  <c r="BE48" i="31"/>
  <c r="BG48" i="31"/>
  <c r="BI48" i="31"/>
  <c r="BK48" i="31"/>
  <c r="BM48" i="31"/>
  <c r="BO48" i="31"/>
  <c r="BQ48" i="31"/>
  <c r="BS48" i="31"/>
  <c r="BU48" i="31"/>
  <c r="BW48" i="31"/>
  <c r="BY48" i="31"/>
  <c r="CA48" i="31"/>
  <c r="CC48" i="31"/>
  <c r="CE48" i="31"/>
  <c r="CG48" i="31"/>
  <c r="CI48" i="31"/>
  <c r="CK48" i="31"/>
  <c r="CM48" i="31"/>
  <c r="CO48" i="31"/>
  <c r="CQ48" i="31"/>
  <c r="CS48" i="31"/>
  <c r="CU48" i="31"/>
  <c r="CW48" i="31"/>
  <c r="CY48" i="31"/>
  <c r="DA48" i="31"/>
  <c r="DC48" i="31"/>
  <c r="DE48" i="31"/>
  <c r="DG48" i="31"/>
  <c r="DI48" i="31"/>
  <c r="DK48" i="31"/>
  <c r="DM48" i="31"/>
  <c r="DO48" i="31"/>
  <c r="DQ48" i="31"/>
  <c r="DS48" i="31"/>
  <c r="DU48" i="31"/>
  <c r="DW48" i="31"/>
  <c r="DY48" i="31"/>
  <c r="F1" i="23"/>
  <c r="C45" i="23"/>
  <c r="E45" i="23"/>
  <c r="G45" i="23"/>
  <c r="I45" i="23"/>
  <c r="K45" i="23"/>
  <c r="M45" i="23"/>
  <c r="O45" i="23"/>
  <c r="Q45" i="23"/>
  <c r="S45" i="23"/>
  <c r="U45" i="23"/>
  <c r="W45" i="23"/>
  <c r="Y45" i="23"/>
  <c r="AA45" i="23"/>
  <c r="AC45" i="23"/>
  <c r="AE45" i="23"/>
  <c r="AG45" i="23"/>
  <c r="AI45" i="23"/>
  <c r="AK45" i="23"/>
  <c r="AM45" i="23"/>
  <c r="AO45" i="23"/>
  <c r="AQ45" i="23"/>
  <c r="AS45" i="23"/>
  <c r="AU45" i="23"/>
  <c r="AW45" i="23"/>
  <c r="AY45" i="23"/>
  <c r="BA45" i="23"/>
  <c r="BC45" i="23"/>
  <c r="BE45" i="23"/>
  <c r="BG45" i="23"/>
  <c r="BI45" i="23"/>
  <c r="BK45" i="23"/>
  <c r="BM45" i="23"/>
  <c r="BO45" i="23"/>
  <c r="BQ45" i="23"/>
  <c r="BS45" i="23"/>
  <c r="BU45" i="23"/>
  <c r="BW45" i="23"/>
  <c r="BY45" i="23"/>
  <c r="CC45" i="23"/>
  <c r="CE45" i="23"/>
  <c r="CG45" i="23"/>
  <c r="CI45" i="23"/>
  <c r="CK45" i="23"/>
  <c r="CM45" i="23"/>
  <c r="CO45" i="23"/>
  <c r="CQ45" i="23"/>
  <c r="CS45" i="23"/>
  <c r="CU45" i="23"/>
  <c r="CW45" i="23"/>
  <c r="CY45" i="23"/>
  <c r="DA45" i="23"/>
  <c r="DC45" i="23"/>
  <c r="DE45" i="23"/>
  <c r="DG45" i="23"/>
  <c r="C46" i="23"/>
  <c r="E46" i="23"/>
  <c r="G46" i="23"/>
  <c r="I46" i="23"/>
  <c r="K46" i="23"/>
  <c r="M46" i="23"/>
  <c r="O46" i="23"/>
  <c r="Q46" i="23"/>
  <c r="S46" i="23"/>
  <c r="U46" i="23"/>
  <c r="W46" i="23"/>
  <c r="Y46" i="23"/>
  <c r="AA46" i="23"/>
  <c r="AC46" i="23"/>
  <c r="AE46" i="23"/>
  <c r="AG46" i="23"/>
  <c r="AI46" i="23"/>
  <c r="AK46" i="23"/>
  <c r="AM46" i="23"/>
  <c r="AO46" i="23"/>
  <c r="AQ46" i="23"/>
  <c r="AS46" i="23"/>
  <c r="AU46" i="23"/>
  <c r="AW46" i="23"/>
  <c r="AY46" i="23"/>
  <c r="BA46" i="23"/>
  <c r="BC46" i="23"/>
  <c r="BE46" i="23"/>
  <c r="BG46" i="23"/>
  <c r="BI46" i="23"/>
  <c r="BK46" i="23"/>
  <c r="BM46" i="23"/>
  <c r="BO46" i="23"/>
  <c r="BQ46" i="23"/>
  <c r="BS46" i="23"/>
  <c r="BU46" i="23"/>
  <c r="BW46" i="23"/>
  <c r="BY46" i="23"/>
  <c r="CA46" i="23"/>
  <c r="CC46" i="23"/>
  <c r="CE46" i="23"/>
  <c r="CG46" i="23"/>
  <c r="CI46" i="23"/>
  <c r="CK46" i="23"/>
  <c r="CM46" i="23"/>
  <c r="CO46" i="23"/>
  <c r="CQ46" i="23"/>
  <c r="CS46" i="23"/>
  <c r="CU46" i="23"/>
  <c r="CW46" i="23"/>
  <c r="CY46" i="23"/>
  <c r="DA46" i="23"/>
  <c r="DC46" i="23"/>
  <c r="DE46" i="23"/>
  <c r="DG46" i="23"/>
  <c r="C47" i="23"/>
  <c r="E47" i="23"/>
  <c r="G47" i="23"/>
  <c r="I47" i="23"/>
  <c r="K47" i="23"/>
  <c r="M47" i="23"/>
  <c r="O47" i="23"/>
  <c r="Q47" i="23"/>
  <c r="S47" i="23"/>
  <c r="U47" i="23"/>
  <c r="W47" i="23"/>
  <c r="Y47" i="23"/>
  <c r="AA47" i="23"/>
  <c r="AC47" i="23"/>
  <c r="AE47" i="23"/>
  <c r="AG47" i="23"/>
  <c r="AI47" i="23"/>
  <c r="AK47" i="23"/>
  <c r="AM47" i="23"/>
  <c r="AO47" i="23"/>
  <c r="AQ47" i="23"/>
  <c r="AS47" i="23"/>
  <c r="AU47" i="23"/>
  <c r="AW47" i="23"/>
  <c r="AY47" i="23"/>
  <c r="BA47" i="23"/>
  <c r="BC47" i="23"/>
  <c r="BE47" i="23"/>
  <c r="BG47" i="23"/>
  <c r="BI47" i="23"/>
  <c r="BK47" i="23"/>
  <c r="BM47" i="23"/>
  <c r="BO47" i="23"/>
  <c r="BQ47" i="23"/>
  <c r="BS47" i="23"/>
  <c r="BU47" i="23"/>
  <c r="BW47" i="23"/>
  <c r="BY47" i="23"/>
  <c r="CA47" i="23"/>
  <c r="CC47" i="23"/>
  <c r="CE47" i="23"/>
  <c r="CG47" i="23"/>
  <c r="CI47" i="23"/>
  <c r="CK47" i="23"/>
  <c r="CM47" i="23"/>
  <c r="CO47" i="23"/>
  <c r="CQ47" i="23"/>
  <c r="CS47" i="23"/>
  <c r="CU47" i="23"/>
  <c r="CW47" i="23"/>
  <c r="CY47" i="23"/>
  <c r="DA47" i="23"/>
  <c r="DC47" i="23"/>
  <c r="DE47" i="23"/>
  <c r="DG47" i="23"/>
  <c r="C48" i="23"/>
  <c r="E48" i="23"/>
  <c r="G48" i="23"/>
  <c r="I48" i="23"/>
  <c r="K48" i="23"/>
  <c r="M48" i="23"/>
  <c r="O48" i="23"/>
  <c r="Q48" i="23"/>
  <c r="S48" i="23"/>
  <c r="U48" i="23"/>
  <c r="W48" i="23"/>
  <c r="Y48" i="23"/>
  <c r="AA48" i="23"/>
  <c r="AC48" i="23"/>
  <c r="AE48" i="23"/>
  <c r="AG48" i="23"/>
  <c r="AI48" i="23"/>
  <c r="AK48" i="23"/>
  <c r="AM48" i="23"/>
  <c r="AO48" i="23"/>
  <c r="AQ48" i="23"/>
  <c r="AS48" i="23"/>
  <c r="AU48" i="23"/>
  <c r="AW48" i="23"/>
  <c r="AY48" i="23"/>
  <c r="BA48" i="23"/>
  <c r="BC48" i="23"/>
  <c r="BE48" i="23"/>
  <c r="BG48" i="23"/>
  <c r="BI48" i="23"/>
  <c r="BK48" i="23"/>
  <c r="BM48" i="23"/>
  <c r="BO48" i="23"/>
  <c r="BQ48" i="23"/>
  <c r="BS48" i="23"/>
  <c r="BU48" i="23"/>
  <c r="BW48" i="23"/>
  <c r="BY48" i="23"/>
  <c r="CA48" i="23"/>
  <c r="CC48" i="23"/>
  <c r="CE48" i="23"/>
  <c r="CG48" i="23"/>
  <c r="CI48" i="23"/>
  <c r="CK48" i="23"/>
  <c r="CM48" i="23"/>
  <c r="CO48" i="23"/>
  <c r="CQ48" i="23"/>
  <c r="CS48" i="23"/>
  <c r="CU48" i="23"/>
  <c r="CW48" i="23"/>
  <c r="CY48" i="23"/>
  <c r="DA48" i="23"/>
  <c r="DC48" i="23"/>
  <c r="DE48" i="23"/>
  <c r="DG48" i="23"/>
  <c r="D1" i="15"/>
  <c r="C45" i="15"/>
  <c r="E45" i="15"/>
  <c r="G45" i="15"/>
  <c r="I45" i="15"/>
  <c r="K45" i="15"/>
  <c r="M45" i="15"/>
  <c r="O45" i="15"/>
  <c r="Q45" i="15"/>
  <c r="S45" i="15"/>
  <c r="U45" i="15"/>
  <c r="W45" i="15"/>
  <c r="Y45" i="15"/>
  <c r="AA45" i="15"/>
  <c r="AC45" i="15"/>
  <c r="AE45" i="15"/>
  <c r="AG45" i="15"/>
  <c r="AI45" i="15"/>
  <c r="AK45" i="15"/>
  <c r="AM45" i="15"/>
  <c r="AO45" i="15"/>
  <c r="AQ45" i="15"/>
  <c r="AS45" i="15"/>
  <c r="AU45" i="15"/>
  <c r="AW45" i="15"/>
  <c r="AY45" i="15"/>
  <c r="BA45" i="15"/>
  <c r="BC45" i="15"/>
  <c r="BE45" i="15"/>
  <c r="BG45" i="15"/>
  <c r="BI45" i="15"/>
  <c r="BK45" i="15"/>
  <c r="BM45" i="15"/>
  <c r="BO45" i="15"/>
  <c r="BQ45" i="15"/>
  <c r="BS45" i="15"/>
  <c r="BU45" i="15"/>
  <c r="BW45" i="15"/>
  <c r="BY45" i="15"/>
  <c r="CA45" i="15"/>
  <c r="CC45" i="15"/>
  <c r="CE45" i="15"/>
  <c r="CG45" i="15"/>
  <c r="CI45" i="15"/>
  <c r="CK45" i="15"/>
  <c r="CM45" i="15"/>
  <c r="CO45" i="15"/>
  <c r="CQ45" i="15"/>
  <c r="CS45" i="15"/>
  <c r="CU45" i="15"/>
  <c r="CW45" i="15"/>
  <c r="CY45" i="15"/>
  <c r="DA45" i="15"/>
  <c r="DC45" i="15"/>
  <c r="DE45" i="15"/>
  <c r="DG45" i="15"/>
  <c r="DI45" i="15"/>
  <c r="DK45" i="15"/>
  <c r="DM45" i="15"/>
  <c r="DO45" i="15"/>
  <c r="DQ45" i="15"/>
  <c r="DS45" i="15"/>
  <c r="DU45" i="15"/>
  <c r="DW45" i="15"/>
  <c r="DY45" i="15"/>
  <c r="C46" i="15"/>
  <c r="E46" i="15"/>
  <c r="G46" i="15"/>
  <c r="I46" i="15"/>
  <c r="K46" i="15"/>
  <c r="M46" i="15"/>
  <c r="O46" i="15"/>
  <c r="Q46" i="15"/>
  <c r="S46" i="15"/>
  <c r="U46" i="15"/>
  <c r="W46" i="15"/>
  <c r="Y46" i="15"/>
  <c r="AA46" i="15"/>
  <c r="AC46" i="15"/>
  <c r="AE46" i="15"/>
  <c r="AG46" i="15"/>
  <c r="AI46" i="15"/>
  <c r="AK46" i="15"/>
  <c r="AM46" i="15"/>
  <c r="AO46" i="15"/>
  <c r="AQ46" i="15"/>
  <c r="AS46" i="15"/>
  <c r="AU46" i="15"/>
  <c r="AW46" i="15"/>
  <c r="AY46" i="15"/>
  <c r="BA46" i="15"/>
  <c r="BC46" i="15"/>
  <c r="BE46" i="15"/>
  <c r="BG46" i="15"/>
  <c r="BI46" i="15"/>
  <c r="BK46" i="15"/>
  <c r="BM46" i="15"/>
  <c r="BO46" i="15"/>
  <c r="BQ46" i="15"/>
  <c r="BS46" i="15"/>
  <c r="BU46" i="15"/>
  <c r="BW46" i="15"/>
  <c r="BY46" i="15"/>
  <c r="CA46" i="15"/>
  <c r="CC46" i="15"/>
  <c r="CE46" i="15"/>
  <c r="CG46" i="15"/>
  <c r="CI46" i="15"/>
  <c r="CK46" i="15"/>
  <c r="CM46" i="15"/>
  <c r="CO46" i="15"/>
  <c r="CQ46" i="15"/>
  <c r="CS46" i="15"/>
  <c r="CU46" i="15"/>
  <c r="CW46" i="15"/>
  <c r="CY46" i="15"/>
  <c r="DA46" i="15"/>
  <c r="DC46" i="15"/>
  <c r="DE46" i="15"/>
  <c r="DG46" i="15"/>
  <c r="DI46" i="15"/>
  <c r="DK46" i="15"/>
  <c r="DM46" i="15"/>
  <c r="DO46" i="15"/>
  <c r="DQ46" i="15"/>
  <c r="DS46" i="15"/>
  <c r="DU46" i="15"/>
  <c r="DW46" i="15"/>
  <c r="DY46" i="15"/>
  <c r="C47" i="15"/>
  <c r="E47" i="15"/>
  <c r="G47" i="15"/>
  <c r="I47" i="15"/>
  <c r="K47" i="15"/>
  <c r="M47" i="15"/>
  <c r="O47" i="15"/>
  <c r="Q47" i="15"/>
  <c r="S47" i="15"/>
  <c r="U47" i="15"/>
  <c r="W47" i="15"/>
  <c r="Y47" i="15"/>
  <c r="AA47" i="15"/>
  <c r="AC47" i="15"/>
  <c r="AE47" i="15"/>
  <c r="AG47" i="15"/>
  <c r="AI47" i="15"/>
  <c r="AK47" i="15"/>
  <c r="AM47" i="15"/>
  <c r="AO47" i="15"/>
  <c r="AQ47" i="15"/>
  <c r="AS47" i="15"/>
  <c r="AU47" i="15"/>
  <c r="AW47" i="15"/>
  <c r="AY47" i="15"/>
  <c r="BA47" i="15"/>
  <c r="BC47" i="15"/>
  <c r="BE47" i="15"/>
  <c r="BG47" i="15"/>
  <c r="BI47" i="15"/>
  <c r="BK47" i="15"/>
  <c r="BM47" i="15"/>
  <c r="BO47" i="15"/>
  <c r="BQ47" i="15"/>
  <c r="BS47" i="15"/>
  <c r="BU47" i="15"/>
  <c r="BW47" i="15"/>
  <c r="BY47" i="15"/>
  <c r="CA47" i="15"/>
  <c r="CC47" i="15"/>
  <c r="CE47" i="15"/>
  <c r="CG47" i="15"/>
  <c r="CI47" i="15"/>
  <c r="CK47" i="15"/>
  <c r="CM47" i="15"/>
  <c r="CO47" i="15"/>
  <c r="CQ47" i="15"/>
  <c r="CS47" i="15"/>
  <c r="CU47" i="15"/>
  <c r="CW47" i="15"/>
  <c r="CY47" i="15"/>
  <c r="DA47" i="15"/>
  <c r="DC47" i="15"/>
  <c r="DE47" i="15"/>
  <c r="DG47" i="15"/>
  <c r="DI47" i="15"/>
  <c r="DK47" i="15"/>
  <c r="DM47" i="15"/>
  <c r="DO47" i="15"/>
  <c r="DQ47" i="15"/>
  <c r="DS47" i="15"/>
  <c r="DU47" i="15"/>
  <c r="DW47" i="15"/>
  <c r="DY47" i="15"/>
  <c r="C48" i="15"/>
  <c r="E48" i="15"/>
  <c r="G48" i="15"/>
  <c r="I48" i="15"/>
  <c r="K48" i="15"/>
  <c r="M48" i="15"/>
  <c r="O48" i="15"/>
  <c r="Q48" i="15"/>
  <c r="S48" i="15"/>
  <c r="U48" i="15"/>
  <c r="W48" i="15"/>
  <c r="Y48" i="15"/>
  <c r="AA48" i="15"/>
  <c r="AC48" i="15"/>
  <c r="AE48" i="15"/>
  <c r="AG48" i="15"/>
  <c r="AI48" i="15"/>
  <c r="AK48" i="15"/>
  <c r="AM48" i="15"/>
  <c r="AO48" i="15"/>
  <c r="AQ48" i="15"/>
  <c r="AS48" i="15"/>
  <c r="AU48" i="15"/>
  <c r="AW48" i="15"/>
  <c r="AY48" i="15"/>
  <c r="BA48" i="15"/>
  <c r="BC48" i="15"/>
  <c r="BE48" i="15"/>
  <c r="BG48" i="15"/>
  <c r="BI48" i="15"/>
  <c r="BK48" i="15"/>
  <c r="BM48" i="15"/>
  <c r="BO48" i="15"/>
  <c r="BQ48" i="15"/>
  <c r="BS48" i="15"/>
  <c r="BU48" i="15"/>
  <c r="BW48" i="15"/>
  <c r="BY48" i="15"/>
  <c r="CA48" i="15"/>
  <c r="CC48" i="15"/>
  <c r="CE48" i="15"/>
  <c r="CG48" i="15"/>
  <c r="CI48" i="15"/>
  <c r="CK48" i="15"/>
  <c r="CM48" i="15"/>
  <c r="CO48" i="15"/>
  <c r="CQ48" i="15"/>
  <c r="CS48" i="15"/>
  <c r="CU48" i="15"/>
  <c r="CW48" i="15"/>
  <c r="CY48" i="15"/>
  <c r="DA48" i="15"/>
  <c r="DC48" i="15"/>
  <c r="DE48" i="15"/>
  <c r="DG48" i="15"/>
  <c r="DI48" i="15"/>
  <c r="DK48" i="15"/>
  <c r="DM48" i="15"/>
  <c r="DO48" i="15"/>
  <c r="DQ48" i="15"/>
  <c r="DS48" i="15"/>
  <c r="DU48" i="15"/>
  <c r="DW48" i="15"/>
  <c r="DY48" i="15"/>
  <c r="D1" i="1"/>
  <c r="C45" i="1"/>
  <c r="E45" i="1"/>
  <c r="G45" i="1"/>
  <c r="I45" i="1"/>
  <c r="K45" i="1"/>
  <c r="M45" i="1"/>
  <c r="O45" i="1"/>
  <c r="F19" i="33" s="1"/>
  <c r="Q45" i="1"/>
  <c r="F20" i="33" s="1"/>
  <c r="S45" i="1"/>
  <c r="F15" i="33" s="1"/>
  <c r="U45" i="1"/>
  <c r="W45" i="1"/>
  <c r="F16" i="33" s="1"/>
  <c r="Y45" i="1"/>
  <c r="AA45" i="1"/>
  <c r="AC45" i="1"/>
  <c r="AE45" i="1"/>
  <c r="AG45" i="1"/>
  <c r="AI45" i="1"/>
  <c r="AK45" i="1"/>
  <c r="AM45" i="1"/>
  <c r="AQ45" i="1"/>
  <c r="AS45" i="1"/>
  <c r="AU45" i="1"/>
  <c r="AW45" i="1"/>
  <c r="AY45" i="1"/>
  <c r="BA45" i="1"/>
  <c r="BC45" i="1"/>
  <c r="BE45" i="1"/>
  <c r="BK45" i="1"/>
  <c r="BQ45" i="1"/>
  <c r="BY45" i="1"/>
  <c r="CB45" i="1"/>
  <c r="CD45" i="1"/>
  <c r="CR45" i="1"/>
  <c r="CV45" i="1"/>
  <c r="CX45" i="1"/>
  <c r="CZ45" i="1"/>
  <c r="DB45" i="1"/>
  <c r="DD45" i="1"/>
  <c r="DF45" i="1"/>
  <c r="DH45" i="1"/>
  <c r="DJ45" i="1"/>
  <c r="C46" i="1"/>
  <c r="E46" i="1"/>
  <c r="G46" i="1"/>
  <c r="I46" i="1"/>
  <c r="K46" i="1"/>
  <c r="M46" i="1"/>
  <c r="O46" i="1"/>
  <c r="C19" i="33" s="1"/>
  <c r="Q46" i="1"/>
  <c r="C20" i="33" s="1"/>
  <c r="S46" i="1"/>
  <c r="C15" i="33" s="1"/>
  <c r="U46" i="1"/>
  <c r="W46" i="1"/>
  <c r="C16" i="33" s="1"/>
  <c r="Y46" i="1"/>
  <c r="AA46" i="1"/>
  <c r="AC46" i="1"/>
  <c r="AE46" i="1"/>
  <c r="AG46" i="1"/>
  <c r="AI46" i="1"/>
  <c r="AK46" i="1"/>
  <c r="AM46" i="1"/>
  <c r="AQ46" i="1"/>
  <c r="AS46" i="1"/>
  <c r="AU46" i="1"/>
  <c r="AW46" i="1"/>
  <c r="AY46" i="1"/>
  <c r="BA46" i="1"/>
  <c r="BC46" i="1"/>
  <c r="BE46" i="1"/>
  <c r="BK46" i="1"/>
  <c r="BQ46" i="1"/>
  <c r="BY46" i="1"/>
  <c r="CB46" i="1"/>
  <c r="CD46" i="1"/>
  <c r="CR46" i="1"/>
  <c r="CV46" i="1"/>
  <c r="CX46" i="1"/>
  <c r="CZ46" i="1"/>
  <c r="DB46" i="1"/>
  <c r="DD46" i="1"/>
  <c r="DF46" i="1"/>
  <c r="DH46" i="1"/>
  <c r="DJ46" i="1"/>
  <c r="C47" i="1"/>
  <c r="E47" i="1"/>
  <c r="G47" i="1"/>
  <c r="I47" i="1"/>
  <c r="K47" i="1"/>
  <c r="M47" i="1"/>
  <c r="O47" i="1"/>
  <c r="D19" i="33" s="1"/>
  <c r="Q47" i="1"/>
  <c r="D20" i="33" s="1"/>
  <c r="S47" i="1"/>
  <c r="D15" i="33" s="1"/>
  <c r="U47" i="1"/>
  <c r="W47" i="1"/>
  <c r="D16" i="33" s="1"/>
  <c r="Y47" i="1"/>
  <c r="AA47" i="1"/>
  <c r="AC47" i="1"/>
  <c r="AE47" i="1"/>
  <c r="AG47" i="1"/>
  <c r="AI47" i="1"/>
  <c r="AK47" i="1"/>
  <c r="AM47" i="1"/>
  <c r="AO47" i="1"/>
  <c r="AQ47" i="1"/>
  <c r="AS47" i="1"/>
  <c r="AU47" i="1"/>
  <c r="AW47" i="1"/>
  <c r="AY47" i="1"/>
  <c r="BA47" i="1"/>
  <c r="BC47" i="1"/>
  <c r="BE47" i="1"/>
  <c r="BG47" i="1"/>
  <c r="BI47" i="1"/>
  <c r="BK47" i="1"/>
  <c r="BM47" i="1"/>
  <c r="BO47" i="1"/>
  <c r="BQ47" i="1"/>
  <c r="BS47" i="1"/>
  <c r="BU47" i="1"/>
  <c r="BW47" i="1"/>
  <c r="BY47" i="1"/>
  <c r="CB47" i="1"/>
  <c r="CD47" i="1"/>
  <c r="CF47" i="1"/>
  <c r="CH47" i="1"/>
  <c r="CJ47" i="1"/>
  <c r="CL47" i="1"/>
  <c r="CN47" i="1"/>
  <c r="CP47" i="1"/>
  <c r="CR47" i="1"/>
  <c r="CT47" i="1"/>
  <c r="CV47" i="1"/>
  <c r="CX47" i="1"/>
  <c r="CZ47" i="1"/>
  <c r="DB47" i="1"/>
  <c r="DD47" i="1"/>
  <c r="DF47" i="1"/>
  <c r="DH47" i="1"/>
  <c r="DJ47" i="1"/>
  <c r="C48" i="1"/>
  <c r="E48" i="1"/>
  <c r="G48" i="1"/>
  <c r="I48" i="1"/>
  <c r="K48" i="1"/>
  <c r="M48" i="1"/>
  <c r="O48" i="1"/>
  <c r="E19" i="33" s="1"/>
  <c r="Q48" i="1"/>
  <c r="E20" i="33" s="1"/>
  <c r="S48" i="1"/>
  <c r="E15" i="33" s="1"/>
  <c r="U48" i="1"/>
  <c r="W48" i="1"/>
  <c r="E16" i="33" s="1"/>
  <c r="Y48" i="1"/>
  <c r="AA48" i="1"/>
  <c r="AC48" i="1"/>
  <c r="AE48" i="1"/>
  <c r="AG48" i="1"/>
  <c r="AI48" i="1"/>
  <c r="AK48" i="1"/>
  <c r="AM48" i="1"/>
  <c r="AO48" i="1"/>
  <c r="AQ48" i="1"/>
  <c r="AS48" i="1"/>
  <c r="AU48" i="1"/>
  <c r="AW48" i="1"/>
  <c r="AY48" i="1"/>
  <c r="BA48" i="1"/>
  <c r="BC48" i="1"/>
  <c r="BE48" i="1"/>
  <c r="BG48" i="1"/>
  <c r="BI48" i="1"/>
  <c r="BK48" i="1"/>
  <c r="BM48" i="1"/>
  <c r="BO48" i="1"/>
  <c r="BQ48" i="1"/>
  <c r="BS48" i="1"/>
  <c r="BU48" i="1"/>
  <c r="BW48" i="1"/>
  <c r="BY48" i="1"/>
  <c r="CB48" i="1"/>
  <c r="CD48" i="1"/>
  <c r="CF48" i="1"/>
  <c r="CH48" i="1"/>
  <c r="CJ48" i="1"/>
  <c r="CL48" i="1"/>
  <c r="CN48" i="1"/>
  <c r="CP48" i="1"/>
  <c r="CR48" i="1"/>
  <c r="CT48" i="1"/>
  <c r="CV48" i="1"/>
  <c r="CX48" i="1"/>
  <c r="CZ48" i="1"/>
  <c r="DB48" i="1"/>
  <c r="DD48" i="1"/>
  <c r="DF48" i="1"/>
  <c r="DH48" i="1"/>
  <c r="DJ48" i="1"/>
</calcChain>
</file>

<file path=xl/sharedStrings.xml><?xml version="1.0" encoding="utf-8"?>
<sst xmlns="http://schemas.openxmlformats.org/spreadsheetml/2006/main" count="3444" uniqueCount="361">
  <si>
    <t>תאריך</t>
  </si>
  <si>
    <t>הגבה (pH)</t>
  </si>
  <si>
    <t>מ"ק/יממה</t>
  </si>
  <si>
    <t>מ"ג/ל</t>
  </si>
  <si>
    <t>COD בתסנין</t>
  </si>
  <si>
    <t>סולפטים</t>
  </si>
  <si>
    <t>סולפיד בתסנין</t>
  </si>
  <si>
    <t>פנולים</t>
  </si>
  <si>
    <t>ציאניד</t>
  </si>
  <si>
    <t>יח'/100 מ"ל</t>
  </si>
  <si>
    <t>פרמטר נמדד:</t>
  </si>
  <si>
    <t>יח' מידה:</t>
  </si>
  <si>
    <t>תדירות:</t>
  </si>
  <si>
    <t>מס' דגימות נדרש בחודש:</t>
  </si>
  <si>
    <t>מס' דגימות:</t>
  </si>
  <si>
    <t>מינימום:</t>
  </si>
  <si>
    <t>מקסימום:</t>
  </si>
  <si>
    <t>חנקן כללי</t>
  </si>
  <si>
    <t>מבחן רעילות</t>
  </si>
  <si>
    <t>כמות הבוצה</t>
  </si>
  <si>
    <t>חומר יבש</t>
  </si>
  <si>
    <t>חומר נדיף</t>
  </si>
  <si>
    <t>אפר</t>
  </si>
  <si>
    <t>מ"ג חמצן בשעה לגרם חומר נדיף בטמפ' של 20 מעלות צלסיוס</t>
  </si>
  <si>
    <t>ריכוז נגיפי מעיים</t>
  </si>
  <si>
    <t>ריכוז ביצים חיות של טפילים</t>
  </si>
  <si>
    <t>מ"ג/ק"ג חומר יבש</t>
  </si>
  <si>
    <t>יומן אירועים:</t>
  </si>
  <si>
    <t>תאריך התחלה</t>
  </si>
  <si>
    <t>שעת התחלה</t>
  </si>
  <si>
    <t>תאריך סיום</t>
  </si>
  <si>
    <t>שעת סיום</t>
  </si>
  <si>
    <t>תיאור</t>
  </si>
  <si>
    <t>סיבה</t>
  </si>
  <si>
    <t xml:space="preserve"> שנה:</t>
  </si>
  <si>
    <t>דו"ח תפעול חודשי</t>
  </si>
  <si>
    <t>TSS  105ºC</t>
  </si>
  <si>
    <t>TSS   550ºC</t>
  </si>
  <si>
    <t>TDS</t>
  </si>
  <si>
    <t>NTU</t>
  </si>
  <si>
    <t>צבע</t>
  </si>
  <si>
    <t xml:space="preserve">    נחושת      Cu </t>
  </si>
  <si>
    <t xml:space="preserve">      ניקל       Ni  </t>
  </si>
  <si>
    <t xml:space="preserve">     עופרת      Pb</t>
  </si>
  <si>
    <t xml:space="preserve">       אבץ        Zn </t>
  </si>
  <si>
    <t xml:space="preserve">    כספית     Hg</t>
  </si>
  <si>
    <t xml:space="preserve">      כרום        Cr </t>
  </si>
  <si>
    <t xml:space="preserve">       כסף       Ag</t>
  </si>
  <si>
    <t xml:space="preserve">      ארסן      As</t>
  </si>
  <si>
    <t xml:space="preserve">    מוליבדן   Mo</t>
  </si>
  <si>
    <t xml:space="preserve">     קובלט     Co</t>
  </si>
  <si>
    <t xml:space="preserve">       מנגן       Mn</t>
  </si>
  <si>
    <t xml:space="preserve">  טיטניום    Ti</t>
  </si>
  <si>
    <t xml:space="preserve">      ברזל       Fe</t>
  </si>
  <si>
    <t xml:space="preserve">    ליתיום     Li</t>
  </si>
  <si>
    <t xml:space="preserve">  מגנזיום   Mg</t>
  </si>
  <si>
    <t>אלומיניום Al</t>
  </si>
  <si>
    <t xml:space="preserve">   בריליום    Be</t>
  </si>
  <si>
    <t xml:space="preserve">     בריום      Ba</t>
  </si>
  <si>
    <t xml:space="preserve">      סידן       Ca</t>
  </si>
  <si>
    <t>%</t>
  </si>
  <si>
    <t xml:space="preserve">    %  בחומר יבש</t>
  </si>
  <si>
    <t xml:space="preserve">     בורון        B  </t>
  </si>
  <si>
    <t xml:space="preserve">  קדמיום    Cd</t>
  </si>
  <si>
    <t xml:space="preserve">      נתרן       Na</t>
  </si>
  <si>
    <t xml:space="preserve">    גופרית      S   </t>
  </si>
  <si>
    <t>טון/יממה</t>
  </si>
  <si>
    <t>זרחן כללי כ-P</t>
  </si>
  <si>
    <t xml:space="preserve">     ונאדיום      V</t>
  </si>
  <si>
    <t>חנקן אמוניקאלי כ- N</t>
  </si>
  <si>
    <t>מעלות צלסיוס</t>
  </si>
  <si>
    <t>סוג הדיגום:</t>
  </si>
  <si>
    <t xml:space="preserve">              נתרן   Na</t>
  </si>
  <si>
    <t xml:space="preserve">     בורון    B  </t>
  </si>
  <si>
    <t xml:space="preserve">      סידן  Ca</t>
  </si>
  <si>
    <t>חטף</t>
  </si>
  <si>
    <t xml:space="preserve"> חטף</t>
  </si>
  <si>
    <t>אמצעים שננקטו לתיקון התקלה</t>
  </si>
  <si>
    <t>יעד סילוק (שפכים/קולחים/בוצה) במהלך התקלה</t>
  </si>
  <si>
    <t xml:space="preserve">       סלניום       Se</t>
  </si>
  <si>
    <t>סטרונציום Sr</t>
  </si>
  <si>
    <t>קוליפורמים צואתיים</t>
  </si>
  <si>
    <t xml:space="preserve">ניטור רציף (ממוצע יומי) </t>
  </si>
  <si>
    <t>מעבדה פנימית</t>
  </si>
  <si>
    <t>מעבדה מוסמכת</t>
  </si>
  <si>
    <t xml:space="preserve">מורכב יומי </t>
  </si>
  <si>
    <t>מורכב יומי</t>
  </si>
  <si>
    <r>
      <t>BOD</t>
    </r>
    <r>
      <rPr>
        <b/>
        <vertAlign val="subscript"/>
        <sz val="10"/>
        <rFont val="Arial"/>
        <family val="2"/>
      </rPr>
      <t>5</t>
    </r>
    <r>
      <rPr>
        <b/>
        <sz val="10"/>
        <rFont val="Arial"/>
        <family val="2"/>
      </rPr>
      <t xml:space="preserve"> בתסנין</t>
    </r>
  </si>
  <si>
    <t>כלוריד</t>
  </si>
  <si>
    <t>dS/m</t>
  </si>
  <si>
    <t xml:space="preserve">  מגנזיום Mg </t>
  </si>
  <si>
    <t>פלואוריד F</t>
  </si>
  <si>
    <r>
      <t>(mmol/L)</t>
    </r>
    <r>
      <rPr>
        <vertAlign val="superscript"/>
        <sz val="12"/>
        <rFont val="Times New Roman"/>
        <family val="1"/>
      </rPr>
      <t>0.5</t>
    </r>
    <r>
      <rPr>
        <sz val="12"/>
        <rFont val="David"/>
        <family val="2"/>
        <charset val="177"/>
      </rPr>
      <t xml:space="preserve">                    </t>
    </r>
  </si>
  <si>
    <r>
      <t>BOD</t>
    </r>
    <r>
      <rPr>
        <b/>
        <vertAlign val="subscript"/>
        <sz val="10"/>
        <rFont val="Arial"/>
        <family val="2"/>
      </rPr>
      <t xml:space="preserve">5 </t>
    </r>
    <r>
      <rPr>
        <b/>
        <sz val="10"/>
        <rFont val="Arial"/>
        <family val="2"/>
      </rPr>
      <t>כללי</t>
    </r>
  </si>
  <si>
    <t>שמן מינרלי ב- FTIR</t>
  </si>
  <si>
    <t>מירבי: 8.5</t>
  </si>
  <si>
    <t>סלמונלה</t>
  </si>
  <si>
    <t>טמפרטורה (רציף)</t>
  </si>
  <si>
    <t>טמפרטורה (חטף)</t>
  </si>
  <si>
    <t>הגבה (pH) (חטף)</t>
  </si>
  <si>
    <t>הגבה (pH) (רציף)</t>
  </si>
  <si>
    <t>עכירות (רציף)</t>
  </si>
  <si>
    <t>עכירות (חטף)</t>
  </si>
  <si>
    <t>חמצן מומס (רציף)</t>
  </si>
  <si>
    <t>חמצן מומס (חטף)</t>
  </si>
  <si>
    <t>חנקן אמוניקאלי כ-N (רציף)</t>
  </si>
  <si>
    <t>שמנים ושמנים</t>
  </si>
  <si>
    <t>כלור נותר (רציף)</t>
  </si>
  <si>
    <t>כלור נותר (חטף)</t>
  </si>
  <si>
    <t>מוליכות חשמלית (רציף)</t>
  </si>
  <si>
    <t>נתרן Na</t>
  </si>
  <si>
    <t>בורון B</t>
  </si>
  <si>
    <t>סידן Ca</t>
  </si>
  <si>
    <t>מגנזיום Mg</t>
  </si>
  <si>
    <t>אשלגן K</t>
  </si>
  <si>
    <t>קדמיום Cd</t>
  </si>
  <si>
    <t>נחושת Cu</t>
  </si>
  <si>
    <t>ניקל Ni</t>
  </si>
  <si>
    <t>עופרת Pb</t>
  </si>
  <si>
    <t>אבץ Zn</t>
  </si>
  <si>
    <t>כספית Hg</t>
  </si>
  <si>
    <t>כרום Cr</t>
  </si>
  <si>
    <t>כסף Ag</t>
  </si>
  <si>
    <t>ארסן As</t>
  </si>
  <si>
    <t>מוליבדן Mo</t>
  </si>
  <si>
    <t>קובלט Co</t>
  </si>
  <si>
    <t>מנגן Mn</t>
  </si>
  <si>
    <t>ואנדיום V</t>
  </si>
  <si>
    <t>טיטניום ti</t>
  </si>
  <si>
    <t>סלניום Se</t>
  </si>
  <si>
    <t>ברזל Fe</t>
  </si>
  <si>
    <t>ליתיום Li</t>
  </si>
  <si>
    <t>בריליום Be</t>
  </si>
  <si>
    <t>בריום Ba</t>
  </si>
  <si>
    <t>תקן/דרישה: ממוצע חודשי</t>
  </si>
  <si>
    <t>תקן/דרישה: ערך מירבי</t>
  </si>
  <si>
    <t>תקן/דרישה: ערך מזערי</t>
  </si>
  <si>
    <t>ספיקה (רציף)</t>
  </si>
  <si>
    <t>יע"ן  NTU</t>
  </si>
  <si>
    <t>עופרת   Pb</t>
  </si>
  <si>
    <t xml:space="preserve">ניקל  Ni  </t>
  </si>
  <si>
    <t xml:space="preserve">אבץ   Zn </t>
  </si>
  <si>
    <t>כספית  Hg</t>
  </si>
  <si>
    <t xml:space="preserve">נחושת   Cu </t>
  </si>
  <si>
    <t xml:space="preserve">כרום  Cr </t>
  </si>
  <si>
    <t>כסף   Ag</t>
  </si>
  <si>
    <t>ארסן  As</t>
  </si>
  <si>
    <t>מוליבדן  Mo</t>
  </si>
  <si>
    <t>מנגן  Mn</t>
  </si>
  <si>
    <t>טיטניום  Ti</t>
  </si>
  <si>
    <t>ברזל   Fe</t>
  </si>
  <si>
    <t>ליתיום  Li</t>
  </si>
  <si>
    <t>בריליום  Be</t>
  </si>
  <si>
    <t>בריום  Ba</t>
  </si>
  <si>
    <t>תקן (מירבי):</t>
  </si>
  <si>
    <t>דיגום ואנליזה בנקודת דיגום ז' - בוצה - לאחר סיום התהליך טיפול בבוצה ולפני פינויה</t>
  </si>
  <si>
    <t>דיגום ואנליזה בנקודת דיגום ה' - בוצה - בכניסה לתהליך ייצוב הבוצה</t>
  </si>
  <si>
    <t>שם מט"ש:</t>
  </si>
  <si>
    <t>קוד ישות:</t>
  </si>
  <si>
    <t>סוג ישות:</t>
  </si>
  <si>
    <t>קוד נקודת דיגום:</t>
  </si>
  <si>
    <t>קוד פרמטר:</t>
  </si>
  <si>
    <t>פרמטר נוסף</t>
  </si>
  <si>
    <t>יח' pH</t>
  </si>
  <si>
    <t>חנקן קיילדל (TKN)</t>
  </si>
  <si>
    <t xml:space="preserve">     ואנדיום  V</t>
  </si>
  <si>
    <r>
      <t>CBOD</t>
    </r>
    <r>
      <rPr>
        <b/>
        <vertAlign val="subscript"/>
        <sz val="10"/>
        <rFont val="Arial"/>
        <family val="2"/>
      </rPr>
      <t>5</t>
    </r>
  </si>
  <si>
    <t>מעבדה פנימית במט"ש</t>
  </si>
  <si>
    <t>אמינולאב</t>
  </si>
  <si>
    <t>ארני מילר מעבדות</t>
  </si>
  <si>
    <t>ביולאב</t>
  </si>
  <si>
    <t>בקטוכם</t>
  </si>
  <si>
    <t xml:space="preserve">הגיחון </t>
  </si>
  <si>
    <t>המעבדה הטוקסיקולוגית,תה"ש</t>
  </si>
  <si>
    <t>בריה"צ - ב"ש</t>
  </si>
  <si>
    <t>בריה"צ - חיפה</t>
  </si>
  <si>
    <t>בריה"צ - י-ם</t>
  </si>
  <si>
    <t>מעבדה מרכזית לנגיפים, תה"ש</t>
  </si>
  <si>
    <t>המעבדה לבדיקות מים, מקורות</t>
  </si>
  <si>
    <t>בריה"צ - ת"א</t>
  </si>
  <si>
    <t xml:space="preserve">המעבדה לחקר הכינרת </t>
  </si>
  <si>
    <t>מיג"ל</t>
  </si>
  <si>
    <t>מילודע</t>
  </si>
  <si>
    <t xml:space="preserve">מעבדה להידרו-גיאוכימיה, </t>
  </si>
  <si>
    <t>מעבדה לכימיה אנליטית, א"ע חדרה</t>
  </si>
  <si>
    <t xml:space="preserve">מעבדת שירות השדה, </t>
  </si>
  <si>
    <t>מעבדת א"ע אשדוד-יבנה</t>
  </si>
  <si>
    <t>מעבדת מקורות, אילת</t>
  </si>
  <si>
    <t>מעבדת מקורות, אתר אשכול</t>
  </si>
  <si>
    <t>מעבדת מקורות, ראש העין</t>
  </si>
  <si>
    <t>מעבדת מקורות שפד"ן</t>
  </si>
  <si>
    <t>מעבדה אחרת</t>
  </si>
  <si>
    <t>חישוב</t>
  </si>
  <si>
    <t xml:space="preserve">חישוב </t>
  </si>
  <si>
    <t>דיגום ואנליזה בנקודת דיגום א' - שפכים</t>
  </si>
  <si>
    <t xml:space="preserve">COD כללי </t>
  </si>
  <si>
    <t xml:space="preserve">TOC </t>
  </si>
  <si>
    <t xml:space="preserve">חנקן אמוניקאלי כ-N </t>
  </si>
  <si>
    <t xml:space="preserve"> ניטריט כ- N </t>
  </si>
  <si>
    <t xml:space="preserve"> ניטראט כ- N </t>
  </si>
  <si>
    <t xml:space="preserve"> רציף (ממוצע יומי) </t>
  </si>
  <si>
    <t xml:space="preserve"> רציף (ממוצע יומי)</t>
  </si>
  <si>
    <t xml:space="preserve">פלואוריד </t>
  </si>
  <si>
    <t xml:space="preserve">מוליכות חשמלית </t>
  </si>
  <si>
    <t>1 ב-3 חודשים</t>
  </si>
  <si>
    <t>TOC</t>
  </si>
  <si>
    <t>7</t>
  </si>
  <si>
    <t>16</t>
  </si>
  <si>
    <t xml:space="preserve"> TOC </t>
  </si>
  <si>
    <t>14</t>
  </si>
  <si>
    <t>יומית</t>
  </si>
  <si>
    <t>2 בשבוע</t>
  </si>
  <si>
    <t>1 בשבועיים</t>
  </si>
  <si>
    <t>1 בחודש</t>
  </si>
  <si>
    <t>1 בשבוע</t>
  </si>
  <si>
    <t>1 בשנה</t>
  </si>
  <si>
    <t xml:space="preserve">יומית </t>
  </si>
  <si>
    <t>6 בשבוע</t>
  </si>
  <si>
    <t xml:space="preserve">     ונאדיום  V</t>
  </si>
  <si>
    <t xml:space="preserve">מגנזיום Mg </t>
  </si>
  <si>
    <t>ניטור רציף (ממוצע יומי)</t>
  </si>
  <si>
    <t>1 ב- 3 חודשים</t>
  </si>
  <si>
    <t xml:space="preserve">שמן מינרלי </t>
  </si>
  <si>
    <t xml:space="preserve">1 בחודש </t>
  </si>
  <si>
    <t xml:space="preserve"> שם מט"ש:</t>
  </si>
  <si>
    <t>חודש דיווח:</t>
  </si>
  <si>
    <t>ערך</t>
  </si>
  <si>
    <t>מעבדה</t>
  </si>
  <si>
    <t>SAR</t>
  </si>
  <si>
    <t>1. התאים שיש למלא בהם נתונים הם התאים שאינם צבועים (צבע לבן) בלבד. אין למלא תאים אחרים או לשנות תאים.</t>
  </si>
  <si>
    <t>הנחיות טכניות לממלא הדו"ח:</t>
  </si>
  <si>
    <t>נא להקפיד למלא חודש דיווח ושנה</t>
  </si>
  <si>
    <t>ראה הנחיות טכניות לממלא הדו"ח, למטה</t>
  </si>
  <si>
    <t xml:space="preserve">ממוצע:   </t>
  </si>
  <si>
    <t xml:space="preserve">ממוצע:  </t>
  </si>
  <si>
    <t>4</t>
  </si>
  <si>
    <t>טמפרטורה- נדרש: או מדידה רציפה או מדידות חטף</t>
  </si>
  <si>
    <t>דיגום ואנליזה בנקודת דיגום ב' - קולחין במוצא המט"ש</t>
  </si>
  <si>
    <t>הגבה (pH) (רציף - מירבי)</t>
  </si>
  <si>
    <t>הגבה (pH) (רציף - מזערי)</t>
  </si>
  <si>
    <t>זרחן   כללי  כ-P</t>
  </si>
  <si>
    <t>קולי צואתי</t>
  </si>
  <si>
    <t>זרחן   כללי כ-P</t>
  </si>
  <si>
    <r>
      <t xml:space="preserve">  אלקליניות  כ-CaCO</t>
    </r>
    <r>
      <rPr>
        <b/>
        <sz val="8"/>
        <rFont val="Arial"/>
        <family val="2"/>
      </rPr>
      <t>3</t>
    </r>
  </si>
  <si>
    <r>
      <t xml:space="preserve">    קשיות  כ-CaCO</t>
    </r>
    <r>
      <rPr>
        <b/>
        <vertAlign val="subscript"/>
        <sz val="10"/>
        <rFont val="Arial"/>
        <family val="2"/>
      </rPr>
      <t>3</t>
    </r>
  </si>
  <si>
    <t>ניטור רציף (ערך מירבי)</t>
  </si>
  <si>
    <t>ניטור רציף (ערך מזערי)</t>
  </si>
  <si>
    <t xml:space="preserve">ניטור רציף (ערך מירבי) </t>
  </si>
  <si>
    <t>דטרגנט אניוני MBAS</t>
  </si>
  <si>
    <t xml:space="preserve">ניטור רציף (ערך מירבי)  </t>
  </si>
  <si>
    <t xml:space="preserve">ניטור רציף (ערך מזערי) </t>
  </si>
  <si>
    <t xml:space="preserve">   נתרן   Na</t>
  </si>
  <si>
    <t>זרחן  כללי  כ-P</t>
  </si>
  <si>
    <t>נתרן   Na</t>
  </si>
  <si>
    <t xml:space="preserve">    אשלגן    K</t>
  </si>
  <si>
    <t>MPN לגרם חומר יבש (ממוצע גיאומטרי של 7 תוצאות לפי 7 דגימות לפחות)</t>
  </si>
  <si>
    <t>MPN  ל-  4 גרם חומר יבש (ממוצע  אריתמטי של 7 תוצאות לפי 7 דגימות לפחות)</t>
  </si>
  <si>
    <t>PFU  ל-  4 גרם חומר יבש (ממוצע  אריתמטי של 7 תוצאות לפי 7 דגימות לפחות)</t>
  </si>
  <si>
    <t>מספר   ל- 4 גרם חומר יבש (ממוצע אריתמטי של 7 תוצאות לפי 7 דגימות לפחות)</t>
  </si>
  <si>
    <t>99</t>
  </si>
  <si>
    <t>100</t>
  </si>
  <si>
    <t>דיגום ואנליזה בנקודת דיגום ב' - קולחין במוצא המט"ש - אימות</t>
  </si>
  <si>
    <t>דיגום ואנליזה בנקודת דיגום ג' - קולחין המסולקים להשקיה</t>
  </si>
  <si>
    <t>דיגום ואנליזה בנקודת דיגום ג' - קולחין המסולקים להשקיה - אימות</t>
  </si>
  <si>
    <t>דיגום ואנליזה בנקודת דיגום ד' - קולחין המוזרמים אל הנחל</t>
  </si>
  <si>
    <t>דיגום ואנליזה בנקודת דיגום ד' - קולחין המוזרמים אל הנחל - אימות</t>
  </si>
  <si>
    <t xml:space="preserve">כל שינוי בעיצוב או מיקום תאי הנתונים מונע את קליטת הד"ח במערכת הממוחשבת.   </t>
  </si>
  <si>
    <r>
      <t>2. אין</t>
    </r>
    <r>
      <rPr>
        <b/>
        <sz val="12"/>
        <rFont val="Times New Roman"/>
        <family val="1"/>
      </rPr>
      <t xml:space="preserve"> </t>
    </r>
    <r>
      <rPr>
        <b/>
        <sz val="12"/>
        <rFont val="Arial"/>
        <family val="2"/>
      </rPr>
      <t>לשנות</t>
    </r>
    <r>
      <rPr>
        <b/>
        <sz val="12"/>
        <rFont val="Times New Roman"/>
        <family val="1"/>
      </rPr>
      <t xml:space="preserve"> </t>
    </r>
    <r>
      <rPr>
        <b/>
        <sz val="12"/>
        <rFont val="Arial"/>
        <family val="2"/>
      </rPr>
      <t>את מבנה האקסל: עמודות, שורות וגיליונות ואין להוסיף גליונות.</t>
    </r>
  </si>
  <si>
    <t>קצב צריכת חמצן סגולי (SOUR) של הבוצה בסיום תהליך העיכול האירובי (רק לריאקטור אירובי)</t>
  </si>
  <si>
    <t xml:space="preserve">ניתן לבצע או קוליפורמים צואתיים (43) או סלמונלה (95) </t>
  </si>
  <si>
    <t>פרמטרים 43 (או 95), 96 ו-97 נדרשים רק לבוצה סוג א'</t>
  </si>
  <si>
    <t>דיגום ואנליזה בנקודת דיגום ו' - בוצה מריאקטור עיכול (אירובי או אנאירובי) בסיום תהליך העיכול</t>
  </si>
  <si>
    <t>ניתן לבצע או פרמטר 13 או פרמטר 14</t>
  </si>
  <si>
    <t>ניתן לבצע או פרמטר 16 או פרמטרים 99 ו-100</t>
  </si>
  <si>
    <r>
      <t>במקום פרמטר 23 (BOD</t>
    </r>
    <r>
      <rPr>
        <sz val="8"/>
        <rFont val="Arial"/>
        <family val="2"/>
      </rPr>
      <t>5)</t>
    </r>
    <r>
      <rPr>
        <sz val="10"/>
        <rFont val="Arial"/>
        <family val="2"/>
      </rPr>
      <t xml:space="preserve"> ניתן לבצע פרמטר 98 (CBOD</t>
    </r>
    <r>
      <rPr>
        <sz val="8"/>
        <rFont val="Arial"/>
        <family val="2"/>
      </rPr>
      <t>5)</t>
    </r>
  </si>
  <si>
    <t>פרמטר 45 נדרש רק אם מתבצע במט"ש תהליך כלורינציה</t>
  </si>
  <si>
    <t>ניתן לבצע או פרמטר 14 או פרמטר 13</t>
  </si>
  <si>
    <t>פרמטר כלור נותר נדרש רק אם מתבצע במט"ש תהליך כלורינציה</t>
  </si>
  <si>
    <t>נתוני ספיקות</t>
  </si>
  <si>
    <t>ספיקה כוללת במד פרשל למכון (מ"ק)</t>
  </si>
  <si>
    <t>ספיקה ממוצעת יומית (מק"י)</t>
  </si>
  <si>
    <t>השקיה בקולחים כפר מלל (מ"ק/חודש)</t>
  </si>
  <si>
    <t>העברה לרשות נחל הירקון</t>
  </si>
  <si>
    <t>פינוי בוצה (טון/חודש)</t>
  </si>
  <si>
    <t xml:space="preserve">תוצאות בדיקות של פרמטרים עיקריים </t>
  </si>
  <si>
    <t>שפכים גולמיים</t>
  </si>
  <si>
    <t>קולחים שלישונים להזרמה לנחל</t>
  </si>
  <si>
    <t>Parameter</t>
  </si>
  <si>
    <t>units</t>
  </si>
  <si>
    <t>Average</t>
  </si>
  <si>
    <t>Max</t>
  </si>
  <si>
    <t>Min</t>
  </si>
  <si>
    <t>מספר דיגומים</t>
  </si>
  <si>
    <t>Units</t>
  </si>
  <si>
    <t>BOD</t>
  </si>
  <si>
    <t>mg/l</t>
  </si>
  <si>
    <t>COD</t>
  </si>
  <si>
    <t>NH4</t>
  </si>
  <si>
    <t>NH4-N</t>
  </si>
  <si>
    <t>P</t>
  </si>
  <si>
    <t>TSS105</t>
  </si>
  <si>
    <t>TSS550</t>
  </si>
  <si>
    <t>UVT</t>
  </si>
  <si>
    <t>%/cm</t>
  </si>
  <si>
    <t>TUR</t>
  </si>
  <si>
    <t>בוצה לאחר מסמיך</t>
  </si>
  <si>
    <t>בוצה מיוצבת לפני סחיטה</t>
  </si>
  <si>
    <t>TSS</t>
  </si>
  <si>
    <t>VSS</t>
  </si>
  <si>
    <t>בוצה מיוצבת לאחר סחיטה</t>
  </si>
  <si>
    <t>בדיקות מיקרוביולוגיה בקולחים להשקיה כפר מלל</t>
  </si>
  <si>
    <t>בדיקות מיקרוביולוגיה בקולחים לפני ואחרי UV</t>
  </si>
  <si>
    <t>תאריך דיגום</t>
  </si>
  <si>
    <t>נקודת דיגום</t>
  </si>
  <si>
    <t>תוצאה</t>
  </si>
  <si>
    <t>כלור כללי</t>
  </si>
  <si>
    <t>cfu/100ml</t>
  </si>
  <si>
    <t>לפני</t>
  </si>
  <si>
    <t>אחרי</t>
  </si>
  <si>
    <t>Coliforms</t>
  </si>
  <si>
    <t>-</t>
  </si>
  <si>
    <t>ברז</t>
  </si>
  <si>
    <t xml:space="preserve">UVT </t>
  </si>
  <si>
    <t xml:space="preserve">0.02  &gt; </t>
  </si>
  <si>
    <t xml:space="preserve">0.05  &gt; </t>
  </si>
  <si>
    <t xml:space="preserve">0.01  &gt; </t>
  </si>
  <si>
    <t xml:space="preserve">0.03  &gt; </t>
  </si>
  <si>
    <t xml:space="preserve">0.05 &gt; </t>
  </si>
  <si>
    <t xml:space="preserve">5   &gt; </t>
  </si>
  <si>
    <t xml:space="preserve">5  &gt; </t>
  </si>
  <si>
    <t xml:space="preserve">0.2  &gt; </t>
  </si>
  <si>
    <t xml:space="preserve">0.005  &gt; </t>
  </si>
  <si>
    <t xml:space="preserve">0.008  &gt; </t>
  </si>
  <si>
    <t xml:space="preserve">0.008 &gt; </t>
  </si>
  <si>
    <t xml:space="preserve">0.001  &gt; </t>
  </si>
  <si>
    <t xml:space="preserve">  &lt; 5</t>
  </si>
  <si>
    <t xml:space="preserve"> 5  &gt; </t>
  </si>
  <si>
    <t>&lt; 2</t>
  </si>
  <si>
    <t xml:space="preserve"> &lt; 2</t>
  </si>
  <si>
    <t xml:space="preserve">  &lt; 1</t>
  </si>
  <si>
    <t xml:space="preserve">  1   &gt; </t>
  </si>
  <si>
    <t xml:space="preserve">  &lt; 3</t>
  </si>
  <si>
    <t xml:space="preserve">  3  &gt; </t>
  </si>
  <si>
    <t xml:space="preserve"> &lt; 0.1</t>
  </si>
  <si>
    <t xml:space="preserve">0.1  &gt; </t>
  </si>
  <si>
    <t xml:space="preserve">1   &gt; </t>
  </si>
  <si>
    <t>&lt; 1</t>
  </si>
  <si>
    <t xml:space="preserve"> &lt; 1</t>
  </si>
  <si>
    <t xml:space="preserve">1  &gt; </t>
  </si>
  <si>
    <t>4.09.18</t>
  </si>
  <si>
    <t>6.09.18</t>
  </si>
  <si>
    <t>20.09.18</t>
  </si>
  <si>
    <t>25.09.18</t>
  </si>
  <si>
    <t>27.09.18</t>
  </si>
  <si>
    <t>מטש דרום השרון</t>
  </si>
  <si>
    <t>ללא שינוי</t>
  </si>
  <si>
    <t>הזרמת שפכים מנחל קנה בהיקף של 5000 מק:י</t>
  </si>
  <si>
    <t>ניטראט גבוה</t>
  </si>
  <si>
    <t>שינוי בעומסים עקב חגי תשרי</t>
  </si>
  <si>
    <t>חריגות מיקרוביולוגיה</t>
  </si>
  <si>
    <t>הוחלפו שרוולים, ונורות בכל הבנקים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</si>
</sst>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0"/>
      <name val="Arial"/>
      <charset val="177"/>
    </font>
    <font>
      <sz val="10"/>
      <name val="Arial (Hebrew)"/>
      <family val="2"/>
      <charset val="177"/>
    </font>
    <font>
      <b/>
      <sz val="10"/>
      <name val="Arial (Hebrew)"/>
      <family val="2"/>
      <charset val="177"/>
    </font>
    <font>
      <b/>
      <sz val="10"/>
      <name val="Arial"/>
      <family val="2"/>
    </font>
    <font>
      <b/>
      <u/>
      <sz val="10"/>
      <name val="Arial"/>
      <family val="2"/>
    </font>
    <font>
      <b/>
      <u/>
      <sz val="16"/>
      <color indexed="16"/>
      <name val="Arial (Hebrew)"/>
      <family val="2"/>
      <charset val="177"/>
    </font>
    <font>
      <sz val="12"/>
      <name val="Arial (Hebrew)"/>
      <family val="2"/>
      <charset val="177"/>
    </font>
    <font>
      <sz val="10"/>
      <name val="Arial"/>
      <family val="2"/>
    </font>
    <font>
      <b/>
      <u/>
      <sz val="16"/>
      <color indexed="16"/>
      <name val="Arial"/>
      <family val="2"/>
    </font>
    <font>
      <b/>
      <sz val="8"/>
      <name val="Arial"/>
      <family val="2"/>
    </font>
    <font>
      <sz val="12"/>
      <name val="Arial"/>
      <family val="2"/>
    </font>
    <font>
      <b/>
      <vertAlign val="subscript"/>
      <sz val="10"/>
      <name val="Arial"/>
      <family val="2"/>
    </font>
    <font>
      <sz val="12"/>
      <name val="Times New Roman"/>
      <family val="1"/>
    </font>
    <font>
      <vertAlign val="superscript"/>
      <sz val="12"/>
      <name val="Times New Roman"/>
      <family val="1"/>
    </font>
    <font>
      <sz val="12"/>
      <name val="David"/>
      <family val="2"/>
      <charset val="177"/>
    </font>
    <font>
      <u/>
      <sz val="10"/>
      <color indexed="12"/>
      <name val="Arial"/>
      <family val="2"/>
    </font>
    <font>
      <b/>
      <sz val="10"/>
      <color indexed="10"/>
      <name val="Arial"/>
      <family val="2"/>
    </font>
    <font>
      <b/>
      <sz val="10"/>
      <name val="Arial"/>
      <family val="2"/>
    </font>
    <font>
      <b/>
      <sz val="10"/>
      <name val="Arial (Hebrew)"/>
      <charset val="177"/>
    </font>
    <font>
      <sz val="11"/>
      <name val="Arial"/>
      <family val="2"/>
    </font>
    <font>
      <b/>
      <sz val="11"/>
      <name val="Arial"/>
      <family val="2"/>
    </font>
    <font>
      <sz val="8"/>
      <name val="Arial"/>
      <family val="2"/>
    </font>
    <font>
      <b/>
      <sz val="12"/>
      <name val="Times New Roman"/>
      <family val="1"/>
    </font>
    <font>
      <b/>
      <sz val="12"/>
      <name val="Arial"/>
      <family val="2"/>
    </font>
    <font>
      <b/>
      <sz val="14"/>
      <name val="Arial"/>
      <family val="2"/>
    </font>
    <font>
      <b/>
      <u/>
      <sz val="12"/>
      <name val="Arial"/>
      <family val="2"/>
    </font>
    <font>
      <b/>
      <u/>
      <sz val="18"/>
      <name val="Arial"/>
      <family val="2"/>
    </font>
    <font>
      <sz val="10"/>
      <name val="Arial (Hebrew)"/>
      <charset val="177"/>
    </font>
    <font>
      <sz val="10"/>
      <color theme="1"/>
      <name val="Arial (Hebrew)"/>
      <family val="2"/>
      <charset val="177"/>
    </font>
    <font>
      <b/>
      <u/>
      <sz val="14"/>
      <color rgb="FFFF0000"/>
      <name val="Arial"/>
      <family val="2"/>
    </font>
  </fonts>
  <fills count="11">
    <fill>
      <patternFill patternType="none"/>
    </fill>
    <fill>
      <patternFill patternType="gray125"/>
    </fill>
    <fill>
      <patternFill patternType="solid">
        <fgColor indexed="51"/>
        <bgColor indexed="64"/>
      </patternFill>
    </fill>
    <fill>
      <patternFill patternType="solid">
        <fgColor indexed="55"/>
        <bgColor indexed="64"/>
      </patternFill>
    </fill>
    <fill>
      <patternFill patternType="solid">
        <fgColor indexed="22"/>
        <bgColor indexed="64"/>
      </patternFill>
    </fill>
    <fill>
      <patternFill patternType="solid">
        <fgColor indexed="13"/>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FFC000"/>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5" fillId="0" borderId="0" applyNumberFormat="0" applyFill="0" applyBorder="0" applyAlignment="0" applyProtection="0">
      <alignment vertical="top"/>
      <protection locked="0"/>
    </xf>
  </cellStyleXfs>
  <cellXfs count="299">
    <xf numFmtId="0" fontId="0" fillId="0" borderId="0" xfId="0"/>
    <xf numFmtId="0" fontId="3" fillId="0" borderId="0" xfId="0" applyFont="1" applyAlignment="1" applyProtection="1">
      <alignment horizontal="center" vertical="center" wrapText="1" readingOrder="2"/>
    </xf>
    <xf numFmtId="0" fontId="7" fillId="0" borderId="0" xfId="0" applyFont="1" applyAlignment="1" applyProtection="1">
      <alignment vertical="center" readingOrder="2"/>
    </xf>
    <xf numFmtId="0" fontId="20" fillId="0" borderId="0" xfId="0" applyFont="1" applyFill="1" applyBorder="1" applyAlignment="1">
      <alignment horizontal="right" vertical="top" wrapText="1" readingOrder="2"/>
    </xf>
    <xf numFmtId="0" fontId="19" fillId="0" borderId="0" xfId="0" applyFont="1" applyBorder="1" applyAlignment="1">
      <alignment horizontal="right" vertical="top" wrapText="1" readingOrder="2"/>
    </xf>
    <xf numFmtId="0" fontId="19" fillId="0" borderId="0" xfId="0" quotePrefix="1" applyFont="1" applyBorder="1" applyAlignment="1">
      <alignment horizontal="right" vertical="top" wrapText="1" readingOrder="2"/>
    </xf>
    <xf numFmtId="0" fontId="0" fillId="0" borderId="0" xfId="0" applyFill="1" applyProtection="1"/>
    <xf numFmtId="0" fontId="3" fillId="0" borderId="0" xfId="0" applyFont="1" applyFill="1" applyAlignment="1" applyProtection="1">
      <alignment horizontal="center" wrapText="1"/>
    </xf>
    <xf numFmtId="0" fontId="0" fillId="0" borderId="1" xfId="0" applyFill="1" applyBorder="1" applyAlignment="1" applyProtection="1">
      <alignment wrapText="1"/>
      <protection locked="0"/>
    </xf>
    <xf numFmtId="0" fontId="0" fillId="2" borderId="0" xfId="0" applyFill="1" applyBorder="1" applyProtection="1"/>
    <xf numFmtId="14" fontId="0" fillId="0" borderId="2" xfId="0" applyNumberFormat="1" applyFill="1" applyBorder="1" applyAlignment="1" applyProtection="1">
      <alignment wrapText="1"/>
      <protection locked="0"/>
    </xf>
    <xf numFmtId="0" fontId="0" fillId="0" borderId="3" xfId="0" applyFill="1" applyBorder="1" applyAlignment="1" applyProtection="1">
      <alignment wrapText="1"/>
      <protection locked="0"/>
    </xf>
    <xf numFmtId="0" fontId="0" fillId="0" borderId="2" xfId="0" applyFill="1" applyBorder="1" applyAlignment="1" applyProtection="1">
      <alignment wrapText="1"/>
      <protection locked="0"/>
    </xf>
    <xf numFmtId="0" fontId="0" fillId="0" borderId="4" xfId="0" applyFill="1" applyBorder="1" applyAlignment="1" applyProtection="1">
      <alignment wrapText="1"/>
      <protection locked="0"/>
    </xf>
    <xf numFmtId="0" fontId="0" fillId="0" borderId="5" xfId="0" applyFill="1" applyBorder="1" applyAlignment="1" applyProtection="1">
      <alignment wrapText="1"/>
      <protection locked="0"/>
    </xf>
    <xf numFmtId="0" fontId="0" fillId="0" borderId="6" xfId="0" applyFill="1" applyBorder="1" applyAlignment="1" applyProtection="1">
      <alignment wrapText="1"/>
      <protection locked="0"/>
    </xf>
    <xf numFmtId="0" fontId="24" fillId="0" borderId="7" xfId="0" applyFont="1" applyFill="1" applyBorder="1" applyProtection="1">
      <protection locked="0"/>
    </xf>
    <xf numFmtId="0" fontId="3" fillId="6" borderId="0" xfId="0" applyFont="1" applyFill="1" applyBorder="1" applyAlignment="1" applyProtection="1">
      <alignment horizontal="center" vertical="center" wrapText="1" readingOrder="2"/>
    </xf>
    <xf numFmtId="0" fontId="3" fillId="6" borderId="1" xfId="0" applyFont="1" applyFill="1" applyBorder="1" applyAlignment="1" applyProtection="1">
      <alignment horizontal="center" vertical="center" wrapText="1" readingOrder="2"/>
    </xf>
    <xf numFmtId="0" fontId="3" fillId="6" borderId="0" xfId="0" applyFont="1" applyFill="1" applyAlignment="1" applyProtection="1">
      <alignment horizontal="center" vertical="center" wrapText="1" readingOrder="2"/>
    </xf>
    <xf numFmtId="0" fontId="7" fillId="6" borderId="0" xfId="0" applyFont="1" applyFill="1" applyAlignment="1" applyProtection="1">
      <alignment vertical="center" readingOrder="2"/>
    </xf>
    <xf numFmtId="0" fontId="3" fillId="7" borderId="1" xfId="0" applyFont="1" applyFill="1" applyBorder="1" applyAlignment="1" applyProtection="1">
      <alignment horizontal="center" vertical="center" wrapText="1" readingOrder="2"/>
    </xf>
    <xf numFmtId="0" fontId="0" fillId="6" borderId="0" xfId="0" applyFill="1" applyProtection="1"/>
    <xf numFmtId="0" fontId="0" fillId="6" borderId="8" xfId="0" applyFill="1" applyBorder="1" applyProtection="1"/>
    <xf numFmtId="0" fontId="0" fillId="6" borderId="9" xfId="0" applyFill="1" applyBorder="1" applyProtection="1"/>
    <xf numFmtId="0" fontId="0" fillId="6" borderId="10" xfId="0" applyFill="1" applyBorder="1" applyProtection="1"/>
    <xf numFmtId="0" fontId="3" fillId="6" borderId="11" xfId="0" applyFont="1" applyFill="1" applyBorder="1" applyProtection="1"/>
    <xf numFmtId="0" fontId="0" fillId="6" borderId="12" xfId="0" applyFill="1" applyBorder="1" applyProtection="1"/>
    <xf numFmtId="0" fontId="0" fillId="6" borderId="11" xfId="0" applyFill="1" applyBorder="1" applyProtection="1"/>
    <xf numFmtId="0" fontId="0" fillId="6" borderId="0" xfId="0" applyFill="1" applyBorder="1" applyProtection="1"/>
    <xf numFmtId="0" fontId="4" fillId="6" borderId="0" xfId="0" applyFont="1" applyFill="1" applyBorder="1" applyProtection="1"/>
    <xf numFmtId="0" fontId="17" fillId="6" borderId="0" xfId="0" applyFont="1" applyFill="1" applyBorder="1" applyProtection="1"/>
    <xf numFmtId="0" fontId="3" fillId="6" borderId="11" xfId="0" applyFont="1" applyFill="1" applyBorder="1" applyAlignment="1" applyProtection="1">
      <alignment horizontal="right"/>
    </xf>
    <xf numFmtId="0" fontId="0" fillId="6" borderId="13" xfId="0" applyFill="1" applyBorder="1" applyProtection="1"/>
    <xf numFmtId="0" fontId="0" fillId="6" borderId="14" xfId="0" applyFill="1" applyBorder="1" applyProtection="1"/>
    <xf numFmtId="0" fontId="0" fillId="6" borderId="15" xfId="0" applyFill="1" applyBorder="1" applyProtection="1"/>
    <xf numFmtId="0" fontId="4" fillId="6" borderId="0" xfId="0" applyFont="1" applyFill="1" applyProtection="1"/>
    <xf numFmtId="0" fontId="3" fillId="6" borderId="0" xfId="0" applyFont="1" applyFill="1" applyAlignment="1" applyProtection="1">
      <alignment horizontal="center" wrapText="1"/>
    </xf>
    <xf numFmtId="0" fontId="3" fillId="6" borderId="16" xfId="0" applyFont="1" applyFill="1" applyBorder="1" applyAlignment="1" applyProtection="1">
      <alignment horizontal="center" wrapText="1"/>
    </xf>
    <xf numFmtId="0" fontId="3" fillId="6" borderId="17" xfId="0" applyFont="1" applyFill="1" applyBorder="1" applyAlignment="1" applyProtection="1">
      <alignment horizontal="center" wrapText="1"/>
    </xf>
    <xf numFmtId="0" fontId="3" fillId="6" borderId="18" xfId="0" applyFont="1" applyFill="1" applyBorder="1" applyAlignment="1" applyProtection="1">
      <alignment horizontal="center" wrapText="1"/>
    </xf>
    <xf numFmtId="0" fontId="0" fillId="2" borderId="9" xfId="0" applyFill="1" applyBorder="1" applyProtection="1"/>
    <xf numFmtId="0" fontId="25" fillId="6" borderId="0" xfId="0" applyFont="1" applyFill="1" applyProtection="1"/>
    <xf numFmtId="0" fontId="3" fillId="8" borderId="11" xfId="0" applyFont="1" applyFill="1" applyBorder="1" applyProtection="1"/>
    <xf numFmtId="0" fontId="3" fillId="8" borderId="0" xfId="0" applyFont="1" applyFill="1" applyBorder="1" applyProtection="1"/>
    <xf numFmtId="0" fontId="26" fillId="6" borderId="0" xfId="0" applyFont="1" applyFill="1" applyBorder="1" applyProtection="1"/>
    <xf numFmtId="49" fontId="18" fillId="4" borderId="0" xfId="0" applyNumberFormat="1" applyFont="1" applyFill="1" applyAlignment="1" applyProtection="1">
      <alignment vertical="center" readingOrder="2"/>
    </xf>
    <xf numFmtId="49" fontId="18" fillId="4" borderId="0" xfId="0" applyNumberFormat="1" applyFont="1" applyFill="1" applyAlignment="1" applyProtection="1">
      <alignment horizontal="center" vertical="center" readingOrder="2"/>
    </xf>
    <xf numFmtId="0" fontId="18" fillId="4" borderId="0" xfId="0" applyFont="1" applyFill="1" applyAlignment="1" applyProtection="1">
      <alignment vertical="center" readingOrder="2"/>
    </xf>
    <xf numFmtId="0" fontId="18" fillId="6" borderId="0" xfId="0" applyFont="1" applyFill="1" applyAlignment="1" applyProtection="1">
      <alignment vertical="center" readingOrder="2"/>
    </xf>
    <xf numFmtId="0" fontId="1" fillId="6" borderId="0" xfId="0" applyFont="1" applyFill="1" applyAlignment="1" applyProtection="1">
      <alignment vertical="center" readingOrder="2"/>
    </xf>
    <xf numFmtId="0" fontId="1" fillId="0" borderId="0" xfId="0" applyFont="1" applyAlignment="1" applyProtection="1">
      <alignment vertical="center" readingOrder="2"/>
    </xf>
    <xf numFmtId="0" fontId="1" fillId="6" borderId="0" xfId="0" applyFont="1" applyFill="1" applyBorder="1" applyAlignment="1" applyProtection="1">
      <alignment vertical="center" readingOrder="2"/>
    </xf>
    <xf numFmtId="0" fontId="5" fillId="6" borderId="0" xfId="0" applyFont="1" applyFill="1" applyAlignment="1" applyProtection="1">
      <alignment vertical="center" readingOrder="2"/>
    </xf>
    <xf numFmtId="0" fontId="2" fillId="6" borderId="0" xfId="0" applyFont="1" applyFill="1" applyBorder="1" applyAlignment="1" applyProtection="1">
      <alignment horizontal="center" vertical="center" wrapText="1" readingOrder="2"/>
    </xf>
    <xf numFmtId="49" fontId="18" fillId="4" borderId="1" xfId="0" applyNumberFormat="1" applyFont="1" applyFill="1" applyBorder="1" applyAlignment="1" applyProtection="1">
      <alignment vertical="center" readingOrder="2"/>
    </xf>
    <xf numFmtId="0" fontId="2" fillId="6" borderId="0" xfId="0" applyFont="1" applyFill="1" applyAlignment="1" applyProtection="1">
      <alignment horizontal="center" vertical="center" wrapText="1" readingOrder="2"/>
    </xf>
    <xf numFmtId="0" fontId="2" fillId="0" borderId="0" xfId="0" applyFont="1" applyAlignment="1" applyProtection="1">
      <alignment horizontal="center" vertical="center" wrapText="1" readingOrder="2"/>
    </xf>
    <xf numFmtId="0" fontId="2" fillId="7" borderId="0" xfId="0" applyFont="1" applyFill="1" applyAlignment="1" applyProtection="1">
      <alignment horizontal="center" vertical="center" wrapText="1" readingOrder="2"/>
    </xf>
    <xf numFmtId="0" fontId="18" fillId="6" borderId="19" xfId="0" applyFont="1" applyFill="1" applyBorder="1" applyAlignment="1" applyProtection="1">
      <alignment horizontal="center" vertical="center" wrapText="1" readingOrder="2"/>
    </xf>
    <xf numFmtId="0" fontId="18" fillId="6" borderId="1" xfId="0" applyFont="1" applyFill="1" applyBorder="1" applyAlignment="1" applyProtection="1">
      <alignment horizontal="center" vertical="center" wrapText="1" readingOrder="2"/>
    </xf>
    <xf numFmtId="0" fontId="1" fillId="6" borderId="1" xfId="0" applyFont="1" applyFill="1" applyBorder="1" applyAlignment="1" applyProtection="1">
      <alignment vertical="center" readingOrder="2"/>
    </xf>
    <xf numFmtId="0" fontId="7" fillId="0" borderId="1" xfId="0" applyFont="1" applyFill="1" applyBorder="1" applyAlignment="1" applyProtection="1">
      <alignment vertical="center" readingOrder="2"/>
      <protection locked="0"/>
    </xf>
    <xf numFmtId="0" fontId="1" fillId="0" borderId="1" xfId="0" applyFont="1" applyFill="1" applyBorder="1" applyAlignment="1" applyProtection="1">
      <alignment vertical="center" readingOrder="2"/>
      <protection locked="0"/>
    </xf>
    <xf numFmtId="0" fontId="7" fillId="0" borderId="1" xfId="0" applyFont="1" applyFill="1" applyBorder="1" applyAlignment="1" applyProtection="1">
      <alignment horizontal="center" vertical="center" readingOrder="2"/>
      <protection locked="0"/>
    </xf>
    <xf numFmtId="0" fontId="1" fillId="0" borderId="0" xfId="0" applyFont="1" applyFill="1" applyAlignment="1" applyProtection="1">
      <alignment vertical="center" readingOrder="2"/>
      <protection locked="0"/>
    </xf>
    <xf numFmtId="0" fontId="15" fillId="0" borderId="1" xfId="1" applyFill="1" applyBorder="1" applyAlignment="1" applyProtection="1">
      <alignment vertical="center" readingOrder="2"/>
      <protection locked="0"/>
    </xf>
    <xf numFmtId="0" fontId="2" fillId="7" borderId="1" xfId="0" applyFont="1" applyFill="1" applyBorder="1" applyAlignment="1" applyProtection="1">
      <alignment vertical="center" readingOrder="2"/>
    </xf>
    <xf numFmtId="0" fontId="1" fillId="7" borderId="1" xfId="0" applyFont="1" applyFill="1" applyBorder="1" applyAlignment="1" applyProtection="1">
      <alignment vertical="center" readingOrder="2"/>
    </xf>
    <xf numFmtId="0" fontId="1" fillId="7" borderId="0" xfId="0" applyFont="1" applyFill="1" applyAlignment="1" applyProtection="1">
      <alignment vertical="center" readingOrder="2"/>
    </xf>
    <xf numFmtId="0" fontId="15" fillId="6" borderId="0" xfId="1" applyFill="1" applyAlignment="1" applyProtection="1">
      <alignment vertical="center" readingOrder="2"/>
    </xf>
    <xf numFmtId="0" fontId="3" fillId="8" borderId="0" xfId="0" applyFont="1" applyFill="1" applyAlignment="1" applyProtection="1">
      <alignment vertical="center" readingOrder="2"/>
    </xf>
    <xf numFmtId="0" fontId="8" fillId="6" borderId="0" xfId="0" applyFont="1" applyFill="1" applyAlignment="1" applyProtection="1">
      <alignment vertical="center" readingOrder="2"/>
    </xf>
    <xf numFmtId="0" fontId="7" fillId="6" borderId="0" xfId="0" applyFont="1" applyFill="1" applyBorder="1" applyAlignment="1" applyProtection="1">
      <alignment vertical="center" readingOrder="2"/>
    </xf>
    <xf numFmtId="0" fontId="7" fillId="6" borderId="1" xfId="0" applyFont="1" applyFill="1" applyBorder="1" applyAlignment="1" applyProtection="1">
      <alignment vertical="center" readingOrder="2"/>
    </xf>
    <xf numFmtId="0" fontId="7" fillId="0" borderId="1" xfId="0" applyFont="1" applyBorder="1" applyAlignment="1" applyProtection="1">
      <alignment vertical="center" readingOrder="2"/>
      <protection locked="0"/>
    </xf>
    <xf numFmtId="0" fontId="7" fillId="7" borderId="1" xfId="0" applyFont="1" applyFill="1" applyBorder="1" applyAlignment="1" applyProtection="1">
      <alignment vertical="center" readingOrder="2"/>
    </xf>
    <xf numFmtId="0" fontId="28" fillId="7" borderId="1" xfId="0" applyFont="1" applyFill="1" applyBorder="1" applyAlignment="1" applyProtection="1">
      <alignment vertical="center" readingOrder="2"/>
    </xf>
    <xf numFmtId="0" fontId="7" fillId="7" borderId="1" xfId="0" applyFont="1" applyFill="1" applyBorder="1" applyAlignment="1" applyProtection="1">
      <alignment horizontal="center" vertical="center" readingOrder="2"/>
    </xf>
    <xf numFmtId="0" fontId="3" fillId="7" borderId="1" xfId="0" applyFont="1" applyFill="1" applyBorder="1" applyAlignment="1" applyProtection="1">
      <alignment vertical="center" readingOrder="2"/>
    </xf>
    <xf numFmtId="164" fontId="1" fillId="7" borderId="1" xfId="0" applyNumberFormat="1" applyFont="1" applyFill="1" applyBorder="1" applyAlignment="1" applyProtection="1">
      <alignment horizontal="center" vertical="center" readingOrder="2"/>
    </xf>
    <xf numFmtId="164" fontId="7" fillId="7" borderId="1" xfId="0" applyNumberFormat="1" applyFont="1" applyFill="1" applyBorder="1" applyAlignment="1" applyProtection="1">
      <alignment horizontal="center" vertical="center" readingOrder="2"/>
    </xf>
    <xf numFmtId="0" fontId="7" fillId="8" borderId="0" xfId="0" applyFont="1" applyFill="1" applyAlignment="1" applyProtection="1">
      <alignment vertical="center" readingOrder="2"/>
    </xf>
    <xf numFmtId="49" fontId="18" fillId="8" borderId="1" xfId="0" applyNumberFormat="1" applyFont="1" applyFill="1" applyBorder="1" applyAlignment="1" applyProtection="1">
      <alignment vertical="center" readingOrder="2"/>
    </xf>
    <xf numFmtId="0" fontId="2" fillId="0" borderId="0" xfId="0" applyFont="1" applyFill="1" applyBorder="1" applyAlignment="1" applyProtection="1">
      <alignment horizontal="center" vertical="center" wrapText="1" readingOrder="2"/>
    </xf>
    <xf numFmtId="0" fontId="7" fillId="0" borderId="0" xfId="0" applyFont="1" applyFill="1" applyBorder="1" applyAlignment="1" applyProtection="1">
      <alignment vertical="center" readingOrder="2"/>
    </xf>
    <xf numFmtId="0" fontId="3" fillId="0" borderId="0" xfId="0" applyFont="1" applyFill="1" applyBorder="1" applyAlignment="1" applyProtection="1">
      <alignment horizontal="center" vertical="center" wrapText="1" readingOrder="2"/>
    </xf>
    <xf numFmtId="49" fontId="18" fillId="8" borderId="0" xfId="0" applyNumberFormat="1" applyFont="1" applyFill="1" applyAlignment="1" applyProtection="1">
      <alignment vertical="center" readingOrder="2"/>
    </xf>
    <xf numFmtId="49" fontId="18" fillId="8" borderId="0" xfId="0" applyNumberFormat="1" applyFont="1" applyFill="1" applyAlignment="1" applyProtection="1">
      <alignment horizontal="center" vertical="center" readingOrder="2"/>
    </xf>
    <xf numFmtId="0" fontId="18" fillId="8" borderId="0" xfId="0" applyFont="1" applyFill="1" applyAlignment="1" applyProtection="1">
      <alignment vertical="center"/>
    </xf>
    <xf numFmtId="0" fontId="1" fillId="0" borderId="0" xfId="0" applyFont="1" applyAlignment="1" applyProtection="1">
      <alignment vertical="center"/>
    </xf>
    <xf numFmtId="0" fontId="5" fillId="6" borderId="0" xfId="0" applyFont="1" applyFill="1" applyAlignment="1" applyProtection="1">
      <alignment vertical="center"/>
    </xf>
    <xf numFmtId="0" fontId="2" fillId="6" borderId="0" xfId="0" applyFont="1" applyFill="1" applyAlignment="1" applyProtection="1">
      <alignment horizontal="center" vertical="center" wrapText="1"/>
    </xf>
    <xf numFmtId="0" fontId="2" fillId="0" borderId="0" xfId="0" applyFont="1" applyAlignment="1" applyProtection="1">
      <alignment horizontal="center" vertical="center" wrapText="1"/>
    </xf>
    <xf numFmtId="0" fontId="2" fillId="6" borderId="20" xfId="0" applyFont="1" applyFill="1" applyBorder="1" applyAlignment="1" applyProtection="1">
      <alignment horizontal="center" vertical="center" wrapText="1"/>
    </xf>
    <xf numFmtId="0" fontId="2" fillId="0" borderId="21"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2" fillId="0" borderId="19" xfId="0" applyFont="1" applyFill="1" applyBorder="1" applyAlignment="1" applyProtection="1">
      <alignment horizontal="center" vertical="center" wrapText="1"/>
    </xf>
    <xf numFmtId="0" fontId="1" fillId="6" borderId="1" xfId="0" applyFont="1" applyFill="1" applyBorder="1" applyAlignment="1" applyProtection="1">
      <alignment vertical="center"/>
    </xf>
    <xf numFmtId="0" fontId="1" fillId="0" borderId="1" xfId="0" applyFont="1" applyFill="1" applyBorder="1" applyAlignment="1" applyProtection="1">
      <alignment vertical="center"/>
      <protection locked="0"/>
    </xf>
    <xf numFmtId="0" fontId="1" fillId="7" borderId="1" xfId="0" applyFont="1" applyFill="1" applyBorder="1" applyAlignment="1" applyProtection="1">
      <alignment vertical="center"/>
    </xf>
    <xf numFmtId="0" fontId="2" fillId="7" borderId="1" xfId="0" applyFont="1" applyFill="1" applyBorder="1" applyAlignment="1" applyProtection="1">
      <alignment vertical="center"/>
    </xf>
    <xf numFmtId="0" fontId="18" fillId="8" borderId="0" xfId="0" applyFont="1" applyFill="1" applyAlignment="1" applyProtection="1">
      <alignment vertical="center" readingOrder="2"/>
    </xf>
    <xf numFmtId="0" fontId="2" fillId="0" borderId="21" xfId="0" applyFont="1" applyFill="1" applyBorder="1" applyAlignment="1" applyProtection="1">
      <alignment horizontal="center" vertical="center" wrapText="1" readingOrder="2"/>
    </xf>
    <xf numFmtId="0" fontId="2" fillId="0" borderId="20" xfId="0" applyFont="1" applyFill="1" applyBorder="1" applyAlignment="1" applyProtection="1">
      <alignment horizontal="center" vertical="center" wrapText="1" readingOrder="2"/>
    </xf>
    <xf numFmtId="0" fontId="2" fillId="0" borderId="19" xfId="0" applyFont="1" applyFill="1" applyBorder="1" applyAlignment="1" applyProtection="1">
      <alignment horizontal="center" vertical="center" wrapText="1" readingOrder="2"/>
    </xf>
    <xf numFmtId="0" fontId="2" fillId="6" borderId="22" xfId="0" applyFont="1" applyFill="1" applyBorder="1" applyAlignment="1" applyProtection="1">
      <alignment horizontal="center" vertical="center" wrapText="1" readingOrder="2"/>
    </xf>
    <xf numFmtId="0" fontId="2" fillId="6" borderId="21"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23" xfId="0"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wrapText="1"/>
    </xf>
    <xf numFmtId="0" fontId="2" fillId="6" borderId="19"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wrapText="1"/>
    </xf>
    <xf numFmtId="0" fontId="2" fillId="6" borderId="19" xfId="0" applyFont="1" applyFill="1" applyBorder="1" applyAlignment="1" applyProtection="1">
      <alignment horizontal="center" vertical="center" wrapText="1" readingOrder="2"/>
    </xf>
    <xf numFmtId="0" fontId="3" fillId="6" borderId="24" xfId="0" applyFont="1" applyFill="1" applyBorder="1" applyAlignment="1" applyProtection="1">
      <alignment horizontal="center" vertical="center" wrapText="1" readingOrder="2"/>
    </xf>
    <xf numFmtId="0" fontId="27" fillId="6" borderId="1" xfId="0" applyFont="1" applyFill="1" applyBorder="1" applyAlignment="1" applyProtection="1">
      <alignment vertical="center" wrapText="1"/>
    </xf>
    <xf numFmtId="0" fontId="0" fillId="2" borderId="10" xfId="0" applyFill="1" applyBorder="1" applyProtection="1"/>
    <xf numFmtId="0" fontId="0" fillId="2" borderId="12" xfId="0" applyFill="1" applyBorder="1" applyProtection="1"/>
    <xf numFmtId="0" fontId="23" fillId="9" borderId="8" xfId="0" applyFont="1" applyFill="1" applyBorder="1" applyProtection="1"/>
    <xf numFmtId="0" fontId="0" fillId="9" borderId="10" xfId="0" applyFill="1" applyBorder="1" applyProtection="1"/>
    <xf numFmtId="0" fontId="23" fillId="9" borderId="13" xfId="0" applyFont="1" applyFill="1" applyBorder="1" applyProtection="1"/>
    <xf numFmtId="0" fontId="0" fillId="9" borderId="14" xfId="0" applyFill="1" applyBorder="1" applyProtection="1"/>
    <xf numFmtId="0" fontId="0" fillId="9" borderId="15" xfId="0" applyFill="1" applyBorder="1" applyProtection="1"/>
    <xf numFmtId="0" fontId="1" fillId="6" borderId="0" xfId="0" applyFont="1" applyFill="1" applyAlignment="1" applyProtection="1">
      <alignment vertical="center"/>
    </xf>
    <xf numFmtId="0" fontId="0" fillId="2" borderId="13" xfId="0" applyFill="1" applyBorder="1" applyProtection="1"/>
    <xf numFmtId="0" fontId="0" fillId="10" borderId="0" xfId="0" applyFill="1" applyBorder="1" applyProtection="1"/>
    <xf numFmtId="0" fontId="2" fillId="6" borderId="25" xfId="0" applyFont="1" applyFill="1" applyBorder="1" applyAlignment="1" applyProtection="1">
      <alignment horizontal="center" vertical="center" wrapText="1" readingOrder="2"/>
    </xf>
    <xf numFmtId="0" fontId="2" fillId="6" borderId="26" xfId="0" applyFont="1" applyFill="1" applyBorder="1" applyAlignment="1" applyProtection="1">
      <alignment horizontal="center" vertical="center" wrapText="1" readingOrder="2"/>
    </xf>
    <xf numFmtId="0" fontId="2" fillId="7" borderId="25" xfId="0" applyFont="1" applyFill="1" applyBorder="1" applyAlignment="1" applyProtection="1">
      <alignment horizontal="center" vertical="center" wrapText="1" readingOrder="2"/>
    </xf>
    <xf numFmtId="0" fontId="3" fillId="6" borderId="25" xfId="0" applyFont="1" applyFill="1" applyBorder="1" applyAlignment="1" applyProtection="1">
      <alignment horizontal="center" vertical="center" wrapText="1" readingOrder="2"/>
    </xf>
    <xf numFmtId="0" fontId="3" fillId="6" borderId="26" xfId="0" applyFont="1" applyFill="1" applyBorder="1" applyAlignment="1" applyProtection="1">
      <alignment horizontal="center" vertical="center" wrapText="1" readingOrder="2"/>
    </xf>
    <xf numFmtId="0" fontId="2" fillId="6" borderId="1" xfId="0" applyFont="1" applyFill="1" applyBorder="1" applyAlignment="1" applyProtection="1">
      <alignment horizontal="center" vertical="center" wrapText="1" readingOrder="2"/>
    </xf>
    <xf numFmtId="0" fontId="3" fillId="7" borderId="25" xfId="0" applyFont="1" applyFill="1" applyBorder="1" applyAlignment="1" applyProtection="1">
      <alignment horizontal="center" vertical="center" wrapText="1" readingOrder="2"/>
    </xf>
    <xf numFmtId="0" fontId="3" fillId="7" borderId="26" xfId="0" applyFont="1" applyFill="1" applyBorder="1" applyAlignment="1" applyProtection="1">
      <alignment horizontal="center" vertical="center" wrapText="1" readingOrder="2"/>
    </xf>
    <xf numFmtId="0" fontId="2" fillId="6" borderId="26" xfId="0" applyFont="1" applyFill="1" applyBorder="1" applyAlignment="1" applyProtection="1">
      <alignment horizontal="center" vertical="center" wrapText="1"/>
    </xf>
    <xf numFmtId="0" fontId="16" fillId="6" borderId="25" xfId="0" applyFont="1" applyFill="1" applyBorder="1" applyAlignment="1" applyProtection="1">
      <alignment horizontal="center" vertical="center" wrapText="1" readingOrder="2"/>
    </xf>
    <xf numFmtId="0" fontId="16" fillId="6" borderId="26" xfId="0" applyFont="1" applyFill="1" applyBorder="1" applyAlignment="1" applyProtection="1">
      <alignment horizontal="center" vertical="center" wrapText="1" readingOrder="2"/>
    </xf>
    <xf numFmtId="0" fontId="2" fillId="6" borderId="1" xfId="0" applyFont="1" applyFill="1" applyBorder="1" applyAlignment="1" applyProtection="1">
      <alignment horizontal="center" vertical="center" wrapText="1"/>
    </xf>
    <xf numFmtId="0" fontId="2" fillId="7" borderId="26" xfId="0" applyFont="1" applyFill="1" applyBorder="1" applyAlignment="1" applyProtection="1">
      <alignment horizontal="center" vertical="center" wrapText="1"/>
    </xf>
    <xf numFmtId="0" fontId="0" fillId="9" borderId="9" xfId="0" applyFill="1" applyBorder="1" applyProtection="1"/>
    <xf numFmtId="0" fontId="23" fillId="2" borderId="8" xfId="0" applyFont="1" applyFill="1" applyBorder="1" applyAlignment="1" applyProtection="1">
      <alignment horizontal="right" vertical="center" readingOrder="2"/>
    </xf>
    <xf numFmtId="0" fontId="23" fillId="2" borderId="11" xfId="0" applyFont="1" applyFill="1" applyBorder="1" applyAlignment="1" applyProtection="1">
      <alignment horizontal="right" vertical="center" indent="1" readingOrder="2"/>
    </xf>
    <xf numFmtId="0" fontId="29" fillId="2" borderId="11" xfId="0" applyFont="1" applyFill="1" applyBorder="1" applyProtection="1"/>
    <xf numFmtId="0" fontId="7" fillId="0" borderId="1" xfId="0" applyFont="1" applyFill="1" applyBorder="1" applyAlignment="1" applyProtection="1">
      <alignment vertical="center" readingOrder="2"/>
    </xf>
    <xf numFmtId="0" fontId="1" fillId="0" borderId="1" xfId="0" applyFont="1" applyFill="1" applyBorder="1" applyAlignment="1" applyProtection="1">
      <alignment vertical="center" readingOrder="2"/>
    </xf>
    <xf numFmtId="0" fontId="1" fillId="0" borderId="1" xfId="0" applyFont="1" applyBorder="1" applyAlignment="1" applyProtection="1">
      <alignment vertical="center" readingOrder="2"/>
    </xf>
    <xf numFmtId="0" fontId="6" fillId="6" borderId="0" xfId="0" applyFont="1" applyFill="1" applyAlignment="1" applyProtection="1">
      <alignment vertical="center" readingOrder="2"/>
    </xf>
    <xf numFmtId="0" fontId="1" fillId="0" borderId="0" xfId="0" applyFont="1" applyBorder="1" applyAlignment="1" applyProtection="1">
      <alignment vertical="center" readingOrder="2"/>
    </xf>
    <xf numFmtId="0" fontId="6" fillId="0" borderId="0" xfId="0" applyFont="1" applyAlignment="1" applyProtection="1">
      <alignment horizontal="right" vertical="center" readingOrder="2"/>
    </xf>
    <xf numFmtId="0" fontId="7" fillId="0" borderId="0" xfId="0" applyFont="1" applyBorder="1" applyAlignment="1" applyProtection="1">
      <alignment vertical="center" readingOrder="2"/>
    </xf>
    <xf numFmtId="0" fontId="7" fillId="0" borderId="1" xfId="0" applyFont="1" applyBorder="1" applyAlignment="1" applyProtection="1">
      <alignment vertical="center" readingOrder="2"/>
    </xf>
    <xf numFmtId="0" fontId="10" fillId="6" borderId="0" xfId="0" applyFont="1" applyFill="1" applyAlignment="1" applyProtection="1">
      <alignment vertical="center" readingOrder="2"/>
    </xf>
    <xf numFmtId="0" fontId="10" fillId="0" borderId="0" xfId="0" applyFont="1" applyAlignment="1" applyProtection="1">
      <alignment horizontal="right" vertical="center" readingOrder="2"/>
    </xf>
    <xf numFmtId="0" fontId="7" fillId="0" borderId="0" xfId="0" applyFont="1" applyFill="1" applyAlignment="1" applyProtection="1">
      <alignment vertical="center" readingOrder="2"/>
    </xf>
    <xf numFmtId="0" fontId="10" fillId="0" borderId="0" xfId="0" applyFont="1" applyAlignment="1" applyProtection="1">
      <alignment vertical="center" readingOrder="2"/>
    </xf>
    <xf numFmtId="0" fontId="2" fillId="6" borderId="24" xfId="0" applyFont="1" applyFill="1" applyBorder="1" applyAlignment="1" applyProtection="1">
      <alignment horizontal="center" vertical="center" wrapText="1" readingOrder="2"/>
    </xf>
    <xf numFmtId="0" fontId="2" fillId="0" borderId="22" xfId="0" applyFont="1" applyFill="1" applyBorder="1" applyAlignment="1" applyProtection="1">
      <alignment horizontal="center" vertical="center" wrapText="1" readingOrder="2"/>
    </xf>
    <xf numFmtId="0" fontId="2" fillId="0" borderId="24" xfId="0" applyFont="1" applyFill="1" applyBorder="1" applyAlignment="1" applyProtection="1">
      <alignment horizontal="center" vertical="center" wrapText="1" readingOrder="2"/>
    </xf>
    <xf numFmtId="0" fontId="1" fillId="0" borderId="1" xfId="0" applyFont="1" applyFill="1" applyBorder="1" applyAlignment="1" applyProtection="1">
      <alignment vertical="center"/>
    </xf>
    <xf numFmtId="0" fontId="2" fillId="6" borderId="20" xfId="0" applyFont="1" applyFill="1" applyBorder="1" applyAlignment="1" applyProtection="1">
      <alignment horizontal="center" vertical="center" wrapText="1" readingOrder="2"/>
    </xf>
    <xf numFmtId="0" fontId="3" fillId="6" borderId="21" xfId="0" applyFont="1" applyFill="1" applyBorder="1" applyAlignment="1" applyProtection="1">
      <alignment horizontal="center" vertical="center" wrapText="1" readingOrder="2"/>
    </xf>
    <xf numFmtId="49" fontId="18" fillId="8" borderId="26" xfId="0" applyNumberFormat="1" applyFont="1" applyFill="1" applyBorder="1" applyAlignment="1" applyProtection="1">
      <alignment vertical="center" readingOrder="2"/>
    </xf>
    <xf numFmtId="0" fontId="15" fillId="6" borderId="0" xfId="1" applyFill="1" applyAlignment="1" applyProtection="1">
      <alignment vertical="center"/>
    </xf>
    <xf numFmtId="0" fontId="1" fillId="6" borderId="0" xfId="0" applyFont="1" applyFill="1" applyBorder="1" applyAlignment="1" applyProtection="1">
      <alignment vertical="center"/>
    </xf>
    <xf numFmtId="0" fontId="1" fillId="0" borderId="0" xfId="0" applyFont="1" applyFill="1" applyBorder="1" applyAlignment="1" applyProtection="1">
      <alignment vertical="center"/>
    </xf>
    <xf numFmtId="0" fontId="27" fillId="6" borderId="1" xfId="0" applyFont="1" applyFill="1" applyBorder="1" applyAlignment="1" applyProtection="1">
      <alignment vertical="center" readingOrder="2"/>
    </xf>
    <xf numFmtId="0" fontId="0" fillId="0" borderId="0" xfId="0" applyProtection="1">
      <protection locked="0"/>
    </xf>
    <xf numFmtId="0" fontId="0" fillId="0" borderId="0" xfId="0" applyProtection="1"/>
    <xf numFmtId="0" fontId="23" fillId="0" borderId="2" xfId="0" applyFont="1" applyBorder="1" applyProtection="1"/>
    <xf numFmtId="0" fontId="23" fillId="0" borderId="1" xfId="0" applyFont="1" applyBorder="1" applyProtection="1">
      <protection locked="0"/>
    </xf>
    <xf numFmtId="3" fontId="23" fillId="0" borderId="3" xfId="0" applyNumberFormat="1" applyFont="1" applyBorder="1" applyProtection="1">
      <protection locked="0"/>
    </xf>
    <xf numFmtId="0" fontId="23" fillId="0" borderId="4" xfId="0" applyFont="1" applyBorder="1" applyProtection="1"/>
    <xf numFmtId="0" fontId="23" fillId="0" borderId="5" xfId="0" applyFont="1" applyBorder="1" applyProtection="1">
      <protection locked="0"/>
    </xf>
    <xf numFmtId="0" fontId="23" fillId="0" borderId="6" xfId="0" applyFont="1" applyBorder="1" applyProtection="1">
      <protection locked="0"/>
    </xf>
    <xf numFmtId="0" fontId="23" fillId="0" borderId="0" xfId="0" applyFont="1" applyBorder="1" applyProtection="1"/>
    <xf numFmtId="0" fontId="23" fillId="0" borderId="0" xfId="0" applyFont="1" applyBorder="1" applyProtection="1">
      <protection locked="0"/>
    </xf>
    <xf numFmtId="0" fontId="19" fillId="0" borderId="2" xfId="0" applyFont="1" applyBorder="1" applyAlignment="1" applyProtection="1">
      <alignment horizontal="right"/>
    </xf>
    <xf numFmtId="0" fontId="19" fillId="0" borderId="1" xfId="0" applyFont="1" applyBorder="1" applyAlignment="1" applyProtection="1">
      <alignment horizontal="right"/>
    </xf>
    <xf numFmtId="0" fontId="19" fillId="0" borderId="3" xfId="0" applyFont="1" applyBorder="1" applyAlignment="1" applyProtection="1">
      <alignment horizontal="right"/>
    </xf>
    <xf numFmtId="2" fontId="19" fillId="0" borderId="1" xfId="0" applyNumberFormat="1" applyFont="1" applyBorder="1" applyAlignment="1" applyProtection="1">
      <alignment horizontal="right"/>
    </xf>
    <xf numFmtId="0" fontId="19" fillId="0" borderId="1" xfId="0" applyFont="1" applyFill="1" applyBorder="1" applyAlignment="1" applyProtection="1">
      <alignment horizontal="right"/>
    </xf>
    <xf numFmtId="0" fontId="19" fillId="0" borderId="3" xfId="0" applyFont="1" applyFill="1" applyBorder="1" applyAlignment="1" applyProtection="1">
      <alignment horizontal="right"/>
    </xf>
    <xf numFmtId="0" fontId="19" fillId="0" borderId="1" xfId="0" applyFont="1" applyBorder="1" applyAlignment="1" applyProtection="1">
      <alignment horizontal="right"/>
      <protection locked="0"/>
    </xf>
    <xf numFmtId="0" fontId="19" fillId="0" borderId="3" xfId="0" applyFont="1" applyBorder="1" applyAlignment="1" applyProtection="1">
      <alignment horizontal="right"/>
      <protection locked="0"/>
    </xf>
    <xf numFmtId="0" fontId="19" fillId="0" borderId="4" xfId="0" applyFont="1" applyBorder="1" applyAlignment="1" applyProtection="1">
      <alignment horizontal="right"/>
    </xf>
    <xf numFmtId="0" fontId="19" fillId="0" borderId="5" xfId="0" applyFont="1" applyBorder="1" applyAlignment="1" applyProtection="1">
      <alignment horizontal="right"/>
      <protection locked="0"/>
    </xf>
    <xf numFmtId="0" fontId="19" fillId="0" borderId="6" xfId="0" applyFont="1" applyBorder="1" applyAlignment="1" applyProtection="1">
      <alignment horizontal="right"/>
      <protection locked="0"/>
    </xf>
    <xf numFmtId="0" fontId="19" fillId="0" borderId="5" xfId="0" applyFont="1" applyBorder="1" applyAlignment="1" applyProtection="1">
      <alignment horizontal="right"/>
    </xf>
    <xf numFmtId="0" fontId="19" fillId="0" borderId="6" xfId="0" applyFont="1" applyBorder="1" applyAlignment="1" applyProtection="1">
      <alignment horizontal="right"/>
    </xf>
    <xf numFmtId="164" fontId="19" fillId="0" borderId="1" xfId="0" applyNumberFormat="1" applyFont="1" applyBorder="1" applyAlignment="1" applyProtection="1">
      <alignment horizontal="right"/>
    </xf>
    <xf numFmtId="0" fontId="19" fillId="0" borderId="27" xfId="0" applyFont="1" applyBorder="1" applyAlignment="1" applyProtection="1">
      <alignment horizontal="right"/>
    </xf>
    <xf numFmtId="0" fontId="19" fillId="0" borderId="19" xfId="0" applyFont="1" applyBorder="1" applyAlignment="1" applyProtection="1">
      <alignment horizontal="right"/>
    </xf>
    <xf numFmtId="0" fontId="19" fillId="0" borderId="24" xfId="0" applyFont="1" applyBorder="1" applyAlignment="1" applyProtection="1">
      <alignment horizontal="right"/>
    </xf>
    <xf numFmtId="0" fontId="19" fillId="0" borderId="25" xfId="0" applyFont="1" applyBorder="1" applyAlignment="1" applyProtection="1">
      <alignment horizontal="right"/>
    </xf>
    <xf numFmtId="0" fontId="0" fillId="0" borderId="28" xfId="0" applyBorder="1" applyProtection="1"/>
    <xf numFmtId="0" fontId="0" fillId="0" borderId="21" xfId="0" applyBorder="1" applyProtection="1"/>
    <xf numFmtId="0" fontId="0" fillId="0" borderId="23" xfId="0" applyBorder="1" applyProtection="1"/>
    <xf numFmtId="0" fontId="0" fillId="0" borderId="4" xfId="0" applyBorder="1" applyProtection="1"/>
    <xf numFmtId="0" fontId="0" fillId="0" borderId="5" xfId="0" applyBorder="1" applyProtection="1"/>
    <xf numFmtId="0" fontId="0" fillId="0" borderId="6" xfId="0" applyBorder="1" applyProtection="1"/>
    <xf numFmtId="0" fontId="0" fillId="0" borderId="17" xfId="0" applyBorder="1" applyProtection="1"/>
    <xf numFmtId="0" fontId="0" fillId="0" borderId="18" xfId="0" applyBorder="1" applyProtection="1"/>
    <xf numFmtId="164" fontId="19" fillId="0" borderId="2" xfId="0" applyNumberFormat="1" applyFont="1" applyBorder="1" applyAlignment="1" applyProtection="1">
      <alignment horizontal="right"/>
    </xf>
    <xf numFmtId="0" fontId="0" fillId="0" borderId="3" xfId="0" applyBorder="1" applyProtection="1">
      <protection locked="0"/>
    </xf>
    <xf numFmtId="0" fontId="0" fillId="0" borderId="1" xfId="0" applyBorder="1" applyProtection="1"/>
    <xf numFmtId="0" fontId="0" fillId="0" borderId="3" xfId="0" applyBorder="1" applyProtection="1"/>
    <xf numFmtId="164" fontId="19" fillId="0" borderId="1" xfId="0" applyNumberFormat="1" applyFont="1" applyFill="1" applyBorder="1" applyAlignment="1" applyProtection="1">
      <alignment horizontal="right"/>
    </xf>
    <xf numFmtId="164" fontId="19" fillId="0" borderId="5" xfId="0" applyNumberFormat="1" applyFont="1" applyFill="1" applyBorder="1" applyAlignment="1" applyProtection="1">
      <alignment horizontal="right"/>
    </xf>
    <xf numFmtId="0" fontId="0" fillId="0" borderId="19" xfId="0" applyBorder="1" applyProtection="1">
      <protection locked="0"/>
    </xf>
    <xf numFmtId="0" fontId="0" fillId="0" borderId="19" xfId="0" applyBorder="1" applyProtection="1"/>
    <xf numFmtId="0" fontId="7" fillId="0" borderId="0" xfId="0" applyFont="1"/>
    <xf numFmtId="14" fontId="0" fillId="0" borderId="1" xfId="0" applyNumberFormat="1" applyFill="1" applyBorder="1" applyAlignment="1" applyProtection="1">
      <alignment wrapText="1"/>
      <protection locked="0"/>
    </xf>
    <xf numFmtId="0" fontId="7" fillId="0" borderId="19" xfId="0" applyFont="1" applyBorder="1" applyProtection="1"/>
    <xf numFmtId="0" fontId="7" fillId="0" borderId="19" xfId="0" applyFont="1" applyBorder="1" applyProtection="1">
      <protection locked="0"/>
    </xf>
    <xf numFmtId="0" fontId="7" fillId="5" borderId="2" xfId="0" applyFont="1" applyFill="1" applyBorder="1" applyProtection="1"/>
    <xf numFmtId="0" fontId="0" fillId="5" borderId="22" xfId="0" applyFill="1" applyBorder="1" applyProtection="1"/>
    <xf numFmtId="20" fontId="0" fillId="0" borderId="1" xfId="0" applyNumberFormat="1" applyFill="1" applyBorder="1" applyAlignment="1" applyProtection="1">
      <alignment wrapText="1"/>
      <protection locked="0"/>
    </xf>
    <xf numFmtId="0" fontId="7" fillId="0" borderId="1" xfId="0" applyFont="1" applyFill="1" applyBorder="1" applyAlignment="1" applyProtection="1">
      <alignment wrapText="1"/>
      <protection locked="0"/>
    </xf>
    <xf numFmtId="0" fontId="7" fillId="0" borderId="11" xfId="0" applyFont="1" applyFill="1" applyBorder="1" applyProtection="1">
      <protection locked="0"/>
    </xf>
    <xf numFmtId="0" fontId="7" fillId="0" borderId="0" xfId="0" applyFont="1" applyFill="1" applyBorder="1" applyProtection="1">
      <protection locked="0"/>
    </xf>
    <xf numFmtId="0" fontId="0" fillId="0" borderId="3" xfId="0" applyFill="1" applyBorder="1" applyProtection="1"/>
    <xf numFmtId="164" fontId="19" fillId="0" borderId="2" xfId="0" applyNumberFormat="1" applyFont="1" applyFill="1" applyBorder="1" applyAlignment="1" applyProtection="1">
      <alignment horizontal="right"/>
    </xf>
    <xf numFmtId="0" fontId="0" fillId="0" borderId="2" xfId="0" applyFill="1" applyBorder="1" applyProtection="1"/>
    <xf numFmtId="0" fontId="7" fillId="0" borderId="4" xfId="0" applyFont="1" applyFill="1" applyBorder="1" applyProtection="1"/>
    <xf numFmtId="0" fontId="0" fillId="0" borderId="6" xfId="0" applyFill="1" applyBorder="1" applyProtection="1"/>
    <xf numFmtId="0" fontId="7" fillId="0" borderId="3" xfId="0" applyFont="1" applyFill="1" applyBorder="1" applyAlignment="1" applyProtection="1">
      <alignment wrapText="1"/>
      <protection locked="0"/>
    </xf>
    <xf numFmtId="0" fontId="2" fillId="7" borderId="25" xfId="0" applyFont="1" applyFill="1" applyBorder="1" applyAlignment="1" applyProtection="1">
      <alignment horizontal="center" vertical="center" wrapText="1" readingOrder="2"/>
    </xf>
    <xf numFmtId="0" fontId="2" fillId="7" borderId="26" xfId="0" applyFont="1" applyFill="1" applyBorder="1" applyAlignment="1" applyProtection="1">
      <alignment horizontal="center" vertical="center" wrapText="1" readingOrder="2"/>
    </xf>
    <xf numFmtId="0" fontId="2" fillId="6" borderId="25" xfId="0" applyFont="1" applyFill="1" applyBorder="1" applyAlignment="1" applyProtection="1">
      <alignment horizontal="center" vertical="center" wrapText="1" readingOrder="2"/>
    </xf>
    <xf numFmtId="0" fontId="2" fillId="6" borderId="26" xfId="0" applyFont="1" applyFill="1" applyBorder="1" applyAlignment="1" applyProtection="1">
      <alignment horizontal="center" vertical="center" wrapText="1" readingOrder="2"/>
    </xf>
    <xf numFmtId="0" fontId="0" fillId="7" borderId="26" xfId="0" applyFill="1" applyBorder="1" applyAlignment="1" applyProtection="1">
      <alignment horizontal="center" vertical="center" wrapText="1" readingOrder="2"/>
    </xf>
    <xf numFmtId="0" fontId="3" fillId="6" borderId="25" xfId="0" applyFont="1" applyFill="1" applyBorder="1" applyAlignment="1" applyProtection="1">
      <alignment horizontal="center" vertical="center" wrapText="1" readingOrder="2"/>
    </xf>
    <xf numFmtId="0" fontId="3" fillId="6" borderId="26" xfId="0" applyFont="1" applyFill="1" applyBorder="1" applyAlignment="1" applyProtection="1">
      <alignment horizontal="center" vertical="center" wrapText="1" readingOrder="2"/>
    </xf>
    <xf numFmtId="0" fontId="3" fillId="6" borderId="25" xfId="0" applyFont="1" applyFill="1" applyBorder="1" applyAlignment="1" applyProtection="1">
      <alignment horizontal="center" vertical="center" wrapText="1"/>
    </xf>
    <xf numFmtId="0" fontId="3" fillId="6" borderId="26" xfId="0" applyFont="1" applyFill="1" applyBorder="1" applyAlignment="1" applyProtection="1">
      <alignment horizontal="center" vertical="center" wrapText="1"/>
    </xf>
    <xf numFmtId="0" fontId="2" fillId="6" borderId="25" xfId="0" quotePrefix="1" applyFont="1" applyFill="1" applyBorder="1" applyAlignment="1" applyProtection="1">
      <alignment horizontal="center" vertical="center" wrapText="1" readingOrder="2"/>
    </xf>
    <xf numFmtId="0" fontId="2" fillId="6" borderId="1" xfId="0" applyFont="1" applyFill="1" applyBorder="1" applyAlignment="1" applyProtection="1">
      <alignment horizontal="center" vertical="center" wrapText="1" readingOrder="2"/>
    </xf>
    <xf numFmtId="1" fontId="3" fillId="4" borderId="25" xfId="0" applyNumberFormat="1" applyFont="1" applyFill="1" applyBorder="1" applyAlignment="1" applyProtection="1">
      <alignment horizontal="center" vertical="center" wrapText="1"/>
    </xf>
    <xf numFmtId="1" fontId="3" fillId="4" borderId="26" xfId="0" applyNumberFormat="1" applyFont="1" applyFill="1" applyBorder="1" applyAlignment="1" applyProtection="1">
      <alignment horizontal="center" vertical="center" wrapText="1"/>
    </xf>
    <xf numFmtId="1" fontId="2" fillId="4" borderId="25" xfId="0" applyNumberFormat="1" applyFont="1" applyFill="1" applyBorder="1" applyAlignment="1" applyProtection="1">
      <alignment horizontal="center" vertical="center" wrapText="1" readingOrder="2"/>
    </xf>
    <xf numFmtId="1" fontId="2" fillId="4" borderId="26" xfId="0" applyNumberFormat="1" applyFont="1" applyFill="1" applyBorder="1" applyAlignment="1" applyProtection="1">
      <alignment horizontal="center" vertical="center" wrapText="1" readingOrder="2"/>
    </xf>
    <xf numFmtId="0" fontId="3" fillId="4" borderId="25" xfId="0" applyFont="1" applyFill="1" applyBorder="1" applyAlignment="1" applyProtection="1">
      <alignment horizontal="center" vertical="center" wrapText="1"/>
    </xf>
    <xf numFmtId="0" fontId="3" fillId="4" borderId="26" xfId="0" applyFont="1" applyFill="1" applyBorder="1" applyAlignment="1" applyProtection="1">
      <alignment horizontal="center" vertical="center" wrapText="1"/>
    </xf>
    <xf numFmtId="0" fontId="2" fillId="4" borderId="25" xfId="0" applyFont="1" applyFill="1" applyBorder="1" applyAlignment="1" applyProtection="1">
      <alignment horizontal="center" vertical="center" wrapText="1" readingOrder="2"/>
    </xf>
    <xf numFmtId="0" fontId="2" fillId="4" borderId="26" xfId="0" applyFont="1" applyFill="1" applyBorder="1" applyAlignment="1" applyProtection="1">
      <alignment horizontal="center" vertical="center" wrapText="1" readingOrder="2"/>
    </xf>
    <xf numFmtId="1" fontId="2" fillId="4" borderId="1" xfId="0" applyNumberFormat="1" applyFont="1" applyFill="1" applyBorder="1" applyAlignment="1" applyProtection="1">
      <alignment horizontal="center" vertical="center" wrapText="1" readingOrder="2"/>
    </xf>
    <xf numFmtId="0" fontId="0" fillId="4" borderId="1" xfId="0" applyFill="1" applyBorder="1" applyAlignment="1" applyProtection="1">
      <alignment horizontal="center" vertical="center" wrapText="1" readingOrder="2"/>
    </xf>
    <xf numFmtId="49" fontId="18" fillId="4" borderId="25" xfId="0" applyNumberFormat="1" applyFont="1" applyFill="1" applyBorder="1" applyAlignment="1" applyProtection="1">
      <alignment horizontal="center" vertical="center" readingOrder="2"/>
    </xf>
    <xf numFmtId="49" fontId="18" fillId="4" borderId="26" xfId="0" applyNumberFormat="1" applyFont="1" applyFill="1" applyBorder="1" applyAlignment="1" applyProtection="1">
      <alignment horizontal="center" vertical="center" readingOrder="2"/>
    </xf>
    <xf numFmtId="0" fontId="3" fillId="4" borderId="25" xfId="0" applyFont="1" applyFill="1" applyBorder="1" applyAlignment="1" applyProtection="1">
      <alignment horizontal="center" vertical="center" wrapText="1" readingOrder="2"/>
    </xf>
    <xf numFmtId="0" fontId="3" fillId="4" borderId="26" xfId="0" applyFont="1" applyFill="1" applyBorder="1" applyAlignment="1" applyProtection="1">
      <alignment horizontal="center" vertical="center" wrapText="1" readingOrder="2"/>
    </xf>
    <xf numFmtId="0" fontId="18" fillId="4" borderId="25" xfId="0" applyNumberFormat="1" applyFont="1" applyFill="1" applyBorder="1" applyAlignment="1" applyProtection="1">
      <alignment horizontal="center" vertical="center" readingOrder="2"/>
    </xf>
    <xf numFmtId="1" fontId="18" fillId="4" borderId="26" xfId="0" applyNumberFormat="1" applyFont="1" applyFill="1" applyBorder="1" applyAlignment="1" applyProtection="1">
      <alignment horizontal="center" vertical="center" readingOrder="2"/>
    </xf>
    <xf numFmtId="0" fontId="0" fillId="4" borderId="29" xfId="0" applyFill="1" applyBorder="1" applyAlignment="1" applyProtection="1">
      <alignment horizontal="center" vertical="center" wrapText="1" readingOrder="2"/>
    </xf>
    <xf numFmtId="0" fontId="0" fillId="4" borderId="26" xfId="0" applyFill="1" applyBorder="1" applyAlignment="1" applyProtection="1">
      <alignment horizontal="center" vertical="center" wrapText="1" readingOrder="2"/>
    </xf>
    <xf numFmtId="0" fontId="3" fillId="7" borderId="25" xfId="0" applyFont="1" applyFill="1" applyBorder="1" applyAlignment="1" applyProtection="1">
      <alignment horizontal="center" vertical="center" wrapText="1" readingOrder="2"/>
    </xf>
    <xf numFmtId="0" fontId="3" fillId="7" borderId="26" xfId="0" applyFont="1" applyFill="1" applyBorder="1" applyAlignment="1" applyProtection="1">
      <alignment horizontal="center" vertical="center" wrapText="1" readingOrder="2"/>
    </xf>
    <xf numFmtId="0" fontId="2" fillId="6" borderId="25" xfId="0" applyFont="1" applyFill="1" applyBorder="1" applyAlignment="1" applyProtection="1">
      <alignment horizontal="center" vertical="center" wrapText="1"/>
    </xf>
    <xf numFmtId="0" fontId="2" fillId="6" borderId="26" xfId="0" applyFont="1" applyFill="1" applyBorder="1" applyAlignment="1" applyProtection="1">
      <alignment horizontal="center" vertical="center" wrapText="1"/>
    </xf>
    <xf numFmtId="0" fontId="12" fillId="6" borderId="25" xfId="0" applyFont="1" applyFill="1" applyBorder="1" applyAlignment="1" applyProtection="1">
      <alignment horizontal="center" vertical="center" readingOrder="1"/>
    </xf>
    <xf numFmtId="0" fontId="0" fillId="6" borderId="26" xfId="0" applyFill="1" applyBorder="1" applyAlignment="1" applyProtection="1">
      <alignment horizontal="center" vertical="center" readingOrder="1"/>
    </xf>
    <xf numFmtId="0" fontId="0" fillId="6" borderId="26" xfId="0" applyFill="1" applyBorder="1" applyAlignment="1" applyProtection="1">
      <alignment horizontal="center" vertical="center" wrapText="1" readingOrder="2"/>
    </xf>
    <xf numFmtId="0" fontId="7" fillId="6" borderId="26" xfId="0" applyFont="1" applyFill="1" applyBorder="1" applyAlignment="1" applyProtection="1">
      <alignment horizontal="center" vertical="center" wrapText="1" readingOrder="2"/>
    </xf>
    <xf numFmtId="0" fontId="18" fillId="6" borderId="25" xfId="0" applyFont="1" applyFill="1" applyBorder="1" applyAlignment="1" applyProtection="1">
      <alignment horizontal="center" vertical="center" wrapText="1" readingOrder="2"/>
    </xf>
    <xf numFmtId="0" fontId="18" fillId="6" borderId="26" xfId="0" applyFont="1" applyFill="1" applyBorder="1" applyAlignment="1" applyProtection="1">
      <alignment horizontal="center" vertical="center" wrapText="1" readingOrder="2"/>
    </xf>
    <xf numFmtId="0" fontId="16" fillId="6" borderId="25" xfId="0" applyFont="1" applyFill="1" applyBorder="1" applyAlignment="1" applyProtection="1">
      <alignment horizontal="center" vertical="center" wrapText="1" readingOrder="2"/>
    </xf>
    <xf numFmtId="0" fontId="16" fillId="6" borderId="26" xfId="0" applyFont="1" applyFill="1" applyBorder="1" applyAlignment="1" applyProtection="1">
      <alignment horizontal="center" vertical="center" wrapText="1" readingOrder="2"/>
    </xf>
    <xf numFmtId="0" fontId="3" fillId="8" borderId="25" xfId="0" applyFont="1" applyFill="1" applyBorder="1" applyAlignment="1" applyProtection="1">
      <alignment horizontal="center" vertical="center" wrapText="1" readingOrder="2"/>
    </xf>
    <xf numFmtId="0" fontId="3" fillId="8" borderId="26" xfId="0" applyFont="1" applyFill="1" applyBorder="1" applyAlignment="1" applyProtection="1">
      <alignment horizontal="center" vertical="center" wrapText="1" readingOrder="2"/>
    </xf>
    <xf numFmtId="0" fontId="3" fillId="8" borderId="1" xfId="0" applyFont="1" applyFill="1" applyBorder="1" applyAlignment="1" applyProtection="1">
      <alignment horizontal="center" vertical="center" wrapText="1" readingOrder="2"/>
    </xf>
    <xf numFmtId="164" fontId="3" fillId="7" borderId="25" xfId="0" applyNumberFormat="1" applyFont="1" applyFill="1" applyBorder="1" applyAlignment="1" applyProtection="1">
      <alignment horizontal="center" vertical="center" wrapText="1" readingOrder="2"/>
    </xf>
    <xf numFmtId="164" fontId="3" fillId="7" borderId="26" xfId="0" applyNumberFormat="1" applyFont="1" applyFill="1" applyBorder="1" applyAlignment="1" applyProtection="1">
      <alignment horizontal="center" vertical="center" wrapText="1" readingOrder="2"/>
    </xf>
    <xf numFmtId="0" fontId="3" fillId="0" borderId="0" xfId="0" applyFont="1" applyFill="1" applyBorder="1" applyAlignment="1" applyProtection="1">
      <alignment horizontal="center" vertical="center" wrapText="1" readingOrder="2"/>
    </xf>
    <xf numFmtId="0" fontId="20" fillId="4" borderId="16" xfId="0" applyFont="1" applyFill="1" applyBorder="1" applyAlignment="1" applyProtection="1">
      <alignment horizontal="right"/>
    </xf>
    <xf numFmtId="0" fontId="20" fillId="4" borderId="17" xfId="0" applyFont="1" applyFill="1" applyBorder="1" applyAlignment="1" applyProtection="1">
      <alignment horizontal="right"/>
    </xf>
    <xf numFmtId="0" fontId="20" fillId="4" borderId="18" xfId="0" applyFont="1" applyFill="1" applyBorder="1" applyAlignment="1" applyProtection="1">
      <alignment horizontal="right"/>
    </xf>
    <xf numFmtId="0" fontId="20" fillId="3" borderId="30" xfId="0" applyFont="1" applyFill="1" applyBorder="1" applyAlignment="1" applyProtection="1">
      <alignment horizontal="center"/>
    </xf>
    <xf numFmtId="0" fontId="20" fillId="3" borderId="31" xfId="0" applyFont="1" applyFill="1" applyBorder="1" applyAlignment="1" applyProtection="1">
      <alignment horizontal="center"/>
    </xf>
    <xf numFmtId="0" fontId="20" fillId="3" borderId="32" xfId="0" applyFont="1" applyFill="1" applyBorder="1" applyAlignment="1" applyProtection="1">
      <alignment horizontal="center"/>
    </xf>
    <xf numFmtId="0" fontId="20" fillId="3" borderId="16" xfId="0" applyFont="1" applyFill="1" applyBorder="1" applyAlignment="1" applyProtection="1">
      <alignment horizontal="center"/>
    </xf>
    <xf numFmtId="0" fontId="20" fillId="3" borderId="17" xfId="0" applyFont="1" applyFill="1" applyBorder="1" applyAlignment="1" applyProtection="1">
      <alignment horizontal="center"/>
    </xf>
    <xf numFmtId="0" fontId="23" fillId="4" borderId="30" xfId="0" applyFont="1" applyFill="1" applyBorder="1" applyAlignment="1" applyProtection="1">
      <alignment horizontal="center"/>
    </xf>
    <xf numFmtId="0" fontId="23" fillId="4" borderId="31" xfId="0" applyFont="1" applyFill="1" applyBorder="1" applyAlignment="1" applyProtection="1">
      <alignment horizontal="center"/>
    </xf>
    <xf numFmtId="0" fontId="23" fillId="4" borderId="32" xfId="0" applyFont="1" applyFill="1" applyBorder="1" applyAlignment="1" applyProtection="1">
      <alignment horizontal="center"/>
    </xf>
    <xf numFmtId="0" fontId="23" fillId="4" borderId="33" xfId="0" applyFont="1" applyFill="1" applyBorder="1" applyAlignment="1" applyProtection="1">
      <alignment horizontal="center"/>
    </xf>
    <xf numFmtId="0" fontId="23" fillId="4" borderId="34" xfId="0" applyFont="1" applyFill="1" applyBorder="1" applyAlignment="1" applyProtection="1">
      <alignment horizontal="center"/>
    </xf>
    <xf numFmtId="0" fontId="23" fillId="4" borderId="35" xfId="0" applyFont="1" applyFill="1" applyBorder="1" applyAlignment="1" applyProtection="1">
      <alignment horizontal="center"/>
    </xf>
    <xf numFmtId="0" fontId="2" fillId="8" borderId="25" xfId="0" applyFont="1" applyFill="1" applyBorder="1" applyAlignment="1" applyProtection="1">
      <alignment horizontal="center" vertical="center" wrapText="1"/>
    </xf>
    <xf numFmtId="0" fontId="2" fillId="8" borderId="26" xfId="0" applyFont="1" applyFill="1" applyBorder="1" applyAlignment="1" applyProtection="1">
      <alignment horizontal="center" vertical="center" wrapText="1"/>
    </xf>
    <xf numFmtId="0" fontId="2" fillId="6" borderId="1" xfId="0" applyFont="1" applyFill="1" applyBorder="1" applyAlignment="1" applyProtection="1">
      <alignment horizontal="center" vertical="center" wrapText="1"/>
    </xf>
    <xf numFmtId="0" fontId="2" fillId="8" borderId="25" xfId="0" applyFont="1" applyFill="1" applyBorder="1" applyAlignment="1" applyProtection="1">
      <alignment horizontal="center" vertical="center" readingOrder="2"/>
    </xf>
    <xf numFmtId="0" fontId="2" fillId="8" borderId="26" xfId="0" applyFont="1" applyFill="1" applyBorder="1" applyAlignment="1" applyProtection="1">
      <alignment horizontal="center" vertical="center" readingOrder="2"/>
    </xf>
    <xf numFmtId="49" fontId="2" fillId="6" borderId="1" xfId="0" applyNumberFormat="1" applyFont="1" applyFill="1" applyBorder="1" applyAlignment="1" applyProtection="1">
      <alignment horizontal="center" vertical="center" wrapText="1"/>
    </xf>
    <xf numFmtId="0" fontId="2" fillId="6" borderId="25" xfId="0" applyFont="1" applyFill="1" applyBorder="1" applyAlignment="1" applyProtection="1">
      <alignment horizontal="center" vertical="center" shrinkToFit="1" readingOrder="2"/>
    </xf>
    <xf numFmtId="0" fontId="2" fillId="6" borderId="26" xfId="0" applyFont="1" applyFill="1" applyBorder="1" applyAlignment="1" applyProtection="1">
      <alignment horizontal="center" vertical="center" shrinkToFit="1" readingOrder="2"/>
    </xf>
    <xf numFmtId="0" fontId="2" fillId="7" borderId="25" xfId="0" applyFont="1" applyFill="1" applyBorder="1" applyAlignment="1" applyProtection="1">
      <alignment horizontal="center" vertical="center" wrapText="1"/>
    </xf>
    <xf numFmtId="0" fontId="2" fillId="7" borderId="26" xfId="0" applyFont="1" applyFill="1" applyBorder="1" applyAlignment="1" applyProtection="1">
      <alignment horizontal="center" vertical="center" wrapText="1"/>
    </xf>
    <xf numFmtId="0" fontId="2" fillId="8" borderId="25" xfId="0" applyFont="1" applyFill="1" applyBorder="1" applyAlignment="1" applyProtection="1">
      <alignment horizontal="center" vertical="center"/>
    </xf>
    <xf numFmtId="0" fontId="2" fillId="8" borderId="26" xfId="0" applyFont="1" applyFill="1" applyBorder="1" applyAlignment="1" applyProtection="1">
      <alignment horizontal="center" vertical="center"/>
    </xf>
  </cellXfs>
  <cellStyles count="2">
    <cellStyle name="Hyperlink" xfId="1" builtinId="8"/>
    <cellStyle name="Normal" xfId="0" builtinId="0"/>
  </cellStyles>
  <dxfs count="92">
    <dxf>
      <font>
        <condense val="0"/>
        <extend val="0"/>
        <color indexed="10"/>
      </font>
    </dxf>
    <dxf>
      <font>
        <b val="0"/>
        <i val="0"/>
        <condense val="0"/>
        <extend val="0"/>
        <color indexed="10"/>
      </font>
      <fill>
        <patternFill patternType="none">
          <bgColor indexed="65"/>
        </patternFill>
      </fill>
    </dxf>
    <dxf>
      <font>
        <condense val="0"/>
        <extend val="0"/>
        <color indexed="10"/>
      </font>
    </dxf>
    <dxf>
      <font>
        <b/>
        <i val="0"/>
        <condense val="0"/>
        <extend val="0"/>
        <color indexed="20"/>
      </font>
    </dxf>
    <dxf>
      <font>
        <b/>
        <i val="0"/>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ndense val="0"/>
        <extend val="0"/>
        <color indexed="20"/>
      </font>
    </dxf>
    <dxf>
      <font>
        <b/>
        <i val="0"/>
        <condense val="0"/>
        <extend val="0"/>
        <color indexed="10"/>
      </font>
    </dxf>
    <dxf>
      <font>
        <b/>
        <i val="0"/>
        <condense val="0"/>
        <extend val="0"/>
        <color indexed="20"/>
      </font>
    </dxf>
    <dxf>
      <font>
        <b/>
        <i val="0"/>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ndense val="0"/>
        <extend val="0"/>
        <color indexed="20"/>
      </font>
    </dxf>
    <dxf>
      <font>
        <b/>
        <i val="0"/>
        <condense val="0"/>
        <extend val="0"/>
        <color indexed="10"/>
      </font>
    </dxf>
    <dxf>
      <font>
        <condense val="0"/>
        <extend val="0"/>
        <color indexed="10"/>
      </font>
    </dxf>
    <dxf>
      <font>
        <condense val="0"/>
        <extend val="0"/>
        <color indexed="10"/>
      </font>
    </dxf>
    <dxf>
      <font>
        <condense val="0"/>
        <extend val="0"/>
        <color indexed="10"/>
      </font>
    </dxf>
    <dxf>
      <font>
        <b/>
        <i val="0"/>
        <condense val="0"/>
        <extend val="0"/>
        <color indexed="20"/>
      </font>
    </dxf>
    <dxf>
      <font>
        <b/>
        <i val="0"/>
        <condense val="0"/>
        <extend val="0"/>
        <color indexed="10"/>
      </font>
    </dxf>
    <dxf>
      <font>
        <b/>
        <i val="0"/>
        <condense val="0"/>
        <extend val="0"/>
        <color indexed="20"/>
      </font>
    </dxf>
    <dxf>
      <font>
        <b/>
        <i val="0"/>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ndense val="0"/>
        <extend val="0"/>
        <color indexed="20"/>
      </font>
    </dxf>
    <dxf>
      <font>
        <b/>
        <i val="0"/>
        <condense val="0"/>
        <extend val="0"/>
        <color indexed="10"/>
      </font>
    </dxf>
    <dxf>
      <font>
        <b/>
        <i val="0"/>
        <condense val="0"/>
        <extend val="0"/>
        <color indexed="20"/>
      </font>
    </dxf>
    <dxf>
      <font>
        <b/>
        <i val="0"/>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ndense val="0"/>
        <extend val="0"/>
        <color indexed="20"/>
      </font>
    </dxf>
    <dxf>
      <font>
        <b/>
        <i val="0"/>
        <condense val="0"/>
        <extend val="0"/>
        <color indexed="10"/>
      </font>
    </dxf>
    <dxf>
      <font>
        <condense val="0"/>
        <extend val="0"/>
        <color indexed="10"/>
      </font>
    </dxf>
    <dxf>
      <font>
        <condense val="0"/>
        <extend val="0"/>
        <color indexed="10"/>
      </font>
    </dxf>
    <dxf>
      <font>
        <condense val="0"/>
        <extend val="0"/>
        <color indexed="10"/>
      </font>
    </dxf>
    <dxf>
      <font>
        <b/>
        <i val="0"/>
        <condense val="0"/>
        <extend val="0"/>
        <color indexed="20"/>
      </font>
    </dxf>
    <dxf>
      <font>
        <b/>
        <i val="0"/>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ndense val="0"/>
        <extend val="0"/>
        <color indexed="20"/>
      </font>
    </dxf>
    <dxf>
      <font>
        <b/>
        <i val="0"/>
        <condense val="0"/>
        <extend val="0"/>
        <color indexed="10"/>
      </font>
    </dxf>
    <dxf>
      <font>
        <b/>
        <i val="0"/>
        <condense val="0"/>
        <extend val="0"/>
        <color indexed="20"/>
      </font>
    </dxf>
    <dxf>
      <font>
        <b/>
        <i val="0"/>
        <condense val="0"/>
        <extend val="0"/>
        <color indexed="10"/>
      </font>
    </dxf>
    <dxf>
      <font>
        <condense val="0"/>
        <extend val="0"/>
        <color indexed="10"/>
      </font>
    </dxf>
    <dxf>
      <font>
        <condense val="0"/>
        <extend val="0"/>
        <color indexed="10"/>
      </font>
    </dxf>
    <dxf>
      <font>
        <condense val="0"/>
        <extend val="0"/>
        <color indexed="10"/>
      </font>
    </dxf>
    <dxf>
      <font>
        <b/>
        <i val="0"/>
        <condense val="0"/>
        <extend val="0"/>
        <color indexed="20"/>
      </font>
    </dxf>
    <dxf>
      <font>
        <b/>
        <i val="0"/>
        <condense val="0"/>
        <extend val="0"/>
        <color indexed="10"/>
      </font>
    </dxf>
    <dxf>
      <font>
        <b/>
        <i val="0"/>
        <condense val="0"/>
        <extend val="0"/>
        <color indexed="20"/>
      </font>
    </dxf>
    <dxf>
      <font>
        <b/>
        <i val="0"/>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ndense val="0"/>
        <extend val="0"/>
        <color indexed="20"/>
      </font>
    </dxf>
    <dxf>
      <font>
        <b/>
        <i val="0"/>
        <condense val="0"/>
        <extend val="0"/>
        <color indexed="10"/>
      </font>
    </dxf>
    <dxf>
      <font>
        <condense val="0"/>
        <extend val="0"/>
        <color indexed="10"/>
      </font>
    </dxf>
    <dxf>
      <font>
        <b/>
        <i val="0"/>
        <condense val="0"/>
        <extend val="0"/>
        <color indexed="20"/>
      </font>
    </dxf>
    <dxf>
      <font>
        <b/>
        <i val="0"/>
        <condense val="0"/>
        <extend val="0"/>
        <color indexed="20"/>
      </font>
    </dxf>
    <dxf>
      <font>
        <b/>
        <i val="0"/>
        <condense val="0"/>
        <extend val="0"/>
        <color indexed="20"/>
      </font>
    </dxf>
    <dxf>
      <font>
        <condense val="0"/>
        <extend val="0"/>
        <color indexed="10"/>
      </font>
    </dxf>
    <dxf>
      <font>
        <b/>
        <i val="0"/>
        <condense val="0"/>
        <extend val="0"/>
        <color indexed="20"/>
      </font>
    </dxf>
    <dxf>
      <font>
        <condense val="0"/>
        <extend val="0"/>
        <color indexed="10"/>
      </font>
    </dxf>
    <dxf>
      <font>
        <b/>
        <i val="0"/>
        <condense val="0"/>
        <extend val="0"/>
        <color indexed="20"/>
      </font>
    </dxf>
    <dxf>
      <font>
        <b/>
        <i val="0"/>
        <condense val="0"/>
        <extend val="0"/>
        <color indexed="10"/>
      </font>
    </dxf>
    <dxf>
      <font>
        <b/>
        <i val="0"/>
        <condense val="0"/>
        <extend val="0"/>
        <color indexed="20"/>
      </font>
    </dxf>
    <dxf>
      <font>
        <b/>
        <i val="0"/>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ndense val="0"/>
        <extend val="0"/>
        <color indexed="20"/>
      </font>
    </dxf>
    <dxf>
      <font>
        <b/>
        <i val="0"/>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60</xdr:col>
      <xdr:colOff>0</xdr:colOff>
      <xdr:row>4</xdr:row>
      <xdr:rowOff>28575</xdr:rowOff>
    </xdr:from>
    <xdr:to>
      <xdr:col>60</xdr:col>
      <xdr:colOff>0</xdr:colOff>
      <xdr:row>4</xdr:row>
      <xdr:rowOff>581025</xdr:rowOff>
    </xdr:to>
    <xdr:pic>
      <xdr:nvPicPr>
        <xdr:cNvPr id="28716" name="Picture 10"/>
        <xdr:cNvPicPr>
          <a:picLocks noChangeAspect="1" noChangeArrowheads="1"/>
        </xdr:cNvPicPr>
      </xdr:nvPicPr>
      <xdr:blipFill>
        <a:blip xmlns:r="http://schemas.openxmlformats.org/officeDocument/2006/relationships" r:embed="rId1"/>
        <a:srcRect/>
        <a:stretch>
          <a:fillRect/>
        </a:stretch>
      </xdr:blipFill>
      <xdr:spPr bwMode="auto">
        <a:xfrm>
          <a:off x="130683000" y="790575"/>
          <a:ext cx="0" cy="333375"/>
        </a:xfrm>
        <a:prstGeom prst="rect">
          <a:avLst/>
        </a:prstGeom>
        <a:solidFill>
          <a:srgbClr val="FFFF99"/>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116</xdr:col>
          <xdr:colOff>0</xdr:colOff>
          <xdr:row>4</xdr:row>
          <xdr:rowOff>19050</xdr:rowOff>
        </xdr:from>
        <xdr:to>
          <xdr:col>116</xdr:col>
          <xdr:colOff>0</xdr:colOff>
          <xdr:row>5</xdr:row>
          <xdr:rowOff>0</xdr:rowOff>
        </xdr:to>
        <xdr:sp macro="" textlink="">
          <xdr:nvSpPr>
            <xdr:cNvPr id="21505" name="Object 1" hidden="1">
              <a:extLst>
                <a:ext uri="{63B3BB69-23CF-44E3-9099-C40C66FF867C}">
                  <a14:compatExt spid="_x0000_s21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116</xdr:col>
          <xdr:colOff>0</xdr:colOff>
          <xdr:row>3</xdr:row>
          <xdr:rowOff>19050</xdr:rowOff>
        </xdr:from>
        <xdr:to>
          <xdr:col>116</xdr:col>
          <xdr:colOff>0</xdr:colOff>
          <xdr:row>4</xdr:row>
          <xdr:rowOff>0</xdr:rowOff>
        </xdr:to>
        <xdr:sp macro="" textlink="">
          <xdr:nvSpPr>
            <xdr:cNvPr id="21512" name="Object 8" hidden="1">
              <a:extLst>
                <a:ext uri="{63B3BB69-23CF-44E3-9099-C40C66FF867C}">
                  <a14:compatExt spid="_x0000_s2151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114</xdr:col>
          <xdr:colOff>0</xdr:colOff>
          <xdr:row>4</xdr:row>
          <xdr:rowOff>19050</xdr:rowOff>
        </xdr:from>
        <xdr:to>
          <xdr:col>114</xdr:col>
          <xdr:colOff>0</xdr:colOff>
          <xdr:row>5</xdr:row>
          <xdr:rowOff>0</xdr:rowOff>
        </xdr:to>
        <xdr:sp macro="" textlink="">
          <xdr:nvSpPr>
            <xdr:cNvPr id="26625" name="Object 1" hidden="1">
              <a:extLst>
                <a:ext uri="{63B3BB69-23CF-44E3-9099-C40C66FF867C}">
                  <a14:compatExt spid="_x0000_s266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114</xdr:col>
          <xdr:colOff>0</xdr:colOff>
          <xdr:row>3</xdr:row>
          <xdr:rowOff>19050</xdr:rowOff>
        </xdr:from>
        <xdr:to>
          <xdr:col>114</xdr:col>
          <xdr:colOff>0</xdr:colOff>
          <xdr:row>4</xdr:row>
          <xdr:rowOff>0</xdr:rowOff>
        </xdr:to>
        <xdr:sp macro="" textlink="">
          <xdr:nvSpPr>
            <xdr:cNvPr id="26626" name="Object 2" hidden="1">
              <a:extLst>
                <a:ext uri="{63B3BB69-23CF-44E3-9099-C40C66FF867C}">
                  <a14:compatExt spid="_x0000_s266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112</xdr:col>
          <xdr:colOff>0</xdr:colOff>
          <xdr:row>3</xdr:row>
          <xdr:rowOff>19050</xdr:rowOff>
        </xdr:from>
        <xdr:to>
          <xdr:col>112</xdr:col>
          <xdr:colOff>0</xdr:colOff>
          <xdr:row>4</xdr:row>
          <xdr:rowOff>0</xdr:rowOff>
        </xdr:to>
        <xdr:sp macro="" textlink="">
          <xdr:nvSpPr>
            <xdr:cNvPr id="26628" name="Object 4" hidden="1">
              <a:extLst>
                <a:ext uri="{63B3BB69-23CF-44E3-9099-C40C66FF867C}">
                  <a14:compatExt spid="_x0000_s2662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oleObject" Target="../embeddings/oleObject2.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oleObject" Target="../embeddings/oleObject5.bin"/><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oleObject" Target="../embeddings/oleObject4.bin"/><Relationship Id="rId5" Type="http://schemas.openxmlformats.org/officeDocument/2006/relationships/image" Target="../media/image2.emf"/><Relationship Id="rId4" Type="http://schemas.openxmlformats.org/officeDocument/2006/relationships/oleObject" Target="../embeddings/oleObject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dimension ref="A1:S36"/>
  <sheetViews>
    <sheetView rightToLeft="1" tabSelected="1" topLeftCell="B7" zoomScaleNormal="100" workbookViewId="0">
      <selection activeCell="O12" sqref="O12"/>
    </sheetView>
  </sheetViews>
  <sheetFormatPr defaultRowHeight="12.75" x14ac:dyDescent="0.2"/>
  <cols>
    <col min="1" max="1" width="10.140625" style="6" customWidth="1"/>
    <col min="2" max="2" width="12.5703125" style="6" customWidth="1"/>
    <col min="3" max="3" width="7.5703125" style="6" customWidth="1"/>
    <col min="4" max="4" width="11.5703125" style="6" bestFit="1" customWidth="1"/>
    <col min="5" max="5" width="9.140625" style="6"/>
    <col min="6" max="6" width="16.7109375" style="6" customWidth="1"/>
    <col min="7" max="7" width="12.140625" style="6" customWidth="1"/>
    <col min="8" max="8" width="16.140625" style="6" customWidth="1"/>
    <col min="9" max="9" width="18" style="6" customWidth="1"/>
    <col min="10" max="10" width="9.140625" style="6"/>
    <col min="11" max="11" width="9.85546875" style="6" customWidth="1"/>
    <col min="12" max="12" width="4.7109375" style="6" hidden="1" customWidth="1"/>
    <col min="13" max="13" width="5.42578125" style="6" hidden="1" customWidth="1"/>
    <col min="14" max="16384" width="9.140625" style="6"/>
  </cols>
  <sheetData>
    <row r="1" spans="1:19" ht="15.75" x14ac:dyDescent="0.25">
      <c r="A1" s="22"/>
      <c r="B1" s="22"/>
      <c r="C1" s="22"/>
      <c r="D1" s="42" t="s">
        <v>35</v>
      </c>
      <c r="E1" s="22"/>
      <c r="F1" s="22"/>
      <c r="G1" s="22"/>
      <c r="H1" s="22"/>
      <c r="I1" s="22"/>
      <c r="J1" s="22"/>
      <c r="K1" s="22"/>
      <c r="L1" s="22"/>
      <c r="M1" s="22"/>
      <c r="N1" s="22"/>
      <c r="O1" s="22"/>
      <c r="P1" s="22"/>
      <c r="Q1" s="22"/>
      <c r="R1" s="22"/>
      <c r="S1" s="22"/>
    </row>
    <row r="2" spans="1:19" ht="6.75" customHeight="1" thickBot="1" x14ac:dyDescent="0.25">
      <c r="A2" s="22"/>
      <c r="B2" s="22"/>
      <c r="C2" s="22"/>
      <c r="D2" s="22"/>
      <c r="E2" s="22"/>
      <c r="F2" s="22"/>
      <c r="G2" s="22"/>
      <c r="H2" s="22"/>
      <c r="I2" s="22"/>
      <c r="J2" s="22"/>
      <c r="K2" s="22"/>
      <c r="L2" s="22"/>
      <c r="M2" s="22"/>
      <c r="N2" s="22"/>
      <c r="O2" s="22"/>
      <c r="P2" s="22"/>
      <c r="Q2" s="22"/>
      <c r="R2" s="22"/>
      <c r="S2" s="22"/>
    </row>
    <row r="3" spans="1:19" ht="6" customHeight="1" x14ac:dyDescent="0.2">
      <c r="A3" s="22"/>
      <c r="B3" s="23"/>
      <c r="C3" s="24"/>
      <c r="D3" s="24"/>
      <c r="E3" s="24"/>
      <c r="F3" s="25"/>
      <c r="G3" s="22"/>
      <c r="H3" s="22"/>
      <c r="I3" s="22"/>
      <c r="J3" s="22"/>
      <c r="K3" s="22"/>
      <c r="L3" s="22"/>
      <c r="M3" s="22"/>
      <c r="N3" s="22"/>
      <c r="O3" s="22"/>
      <c r="P3" s="22"/>
      <c r="Q3" s="22"/>
      <c r="R3" s="22"/>
      <c r="S3" s="22"/>
    </row>
    <row r="4" spans="1:19" ht="12" customHeight="1" x14ac:dyDescent="0.2">
      <c r="A4" s="22"/>
      <c r="B4" s="43" t="s">
        <v>158</v>
      </c>
      <c r="C4" s="44">
        <v>50</v>
      </c>
      <c r="D4" s="29"/>
      <c r="E4" s="29"/>
      <c r="F4" s="27"/>
      <c r="G4" s="22"/>
      <c r="H4" s="22"/>
      <c r="I4" s="22"/>
      <c r="J4" s="22"/>
      <c r="K4" s="22"/>
      <c r="L4" s="22"/>
      <c r="M4" s="22"/>
      <c r="N4" s="22"/>
      <c r="O4" s="22"/>
      <c r="P4" s="22"/>
      <c r="Q4" s="22"/>
      <c r="R4" s="22"/>
      <c r="S4" s="22"/>
    </row>
    <row r="5" spans="1:19" x14ac:dyDescent="0.2">
      <c r="A5" s="22"/>
      <c r="B5" s="28"/>
      <c r="C5" s="29"/>
      <c r="D5" s="30"/>
      <c r="E5" s="29"/>
      <c r="F5" s="27"/>
      <c r="G5" s="22"/>
      <c r="H5" s="22"/>
      <c r="I5" s="22"/>
      <c r="J5" s="22"/>
      <c r="K5" s="22"/>
      <c r="L5" s="22"/>
      <c r="M5" s="22"/>
      <c r="N5" s="22"/>
      <c r="O5" s="22"/>
      <c r="P5" s="22"/>
      <c r="Q5" s="22"/>
      <c r="R5" s="22"/>
      <c r="S5" s="22"/>
    </row>
    <row r="6" spans="1:19" x14ac:dyDescent="0.2">
      <c r="A6" s="22"/>
      <c r="B6" s="43" t="s">
        <v>159</v>
      </c>
      <c r="C6" s="44">
        <v>1</v>
      </c>
      <c r="D6" s="31"/>
      <c r="E6" s="29"/>
      <c r="F6" s="27"/>
      <c r="G6" s="22"/>
      <c r="H6" s="22"/>
      <c r="I6" s="22"/>
      <c r="J6" s="22"/>
      <c r="K6" s="22"/>
      <c r="L6" s="22"/>
      <c r="M6" s="22"/>
      <c r="N6" s="22"/>
      <c r="O6" s="22"/>
      <c r="P6" s="22"/>
      <c r="Q6" s="22"/>
      <c r="R6" s="22"/>
      <c r="S6" s="22"/>
    </row>
    <row r="7" spans="1:19" x14ac:dyDescent="0.2">
      <c r="A7" s="22"/>
      <c r="B7" s="28"/>
      <c r="C7" s="29"/>
      <c r="D7" s="29"/>
      <c r="E7" s="29"/>
      <c r="F7" s="27"/>
      <c r="G7" s="22"/>
      <c r="H7" s="22"/>
      <c r="I7" s="22"/>
      <c r="J7" s="22"/>
      <c r="K7" s="22"/>
      <c r="L7" s="22"/>
      <c r="M7" s="22"/>
      <c r="N7" s="22"/>
      <c r="O7" s="22"/>
      <c r="P7" s="22"/>
      <c r="Q7" s="22"/>
      <c r="R7" s="22"/>
      <c r="S7" s="22"/>
    </row>
    <row r="8" spans="1:19" ht="24" thickBot="1" x14ac:dyDescent="0.4">
      <c r="A8" s="22"/>
      <c r="B8" s="26" t="s">
        <v>224</v>
      </c>
      <c r="C8" s="45"/>
      <c r="D8" s="29"/>
      <c r="E8" s="29"/>
      <c r="F8" s="27"/>
      <c r="G8" s="22"/>
      <c r="H8" s="22"/>
      <c r="I8" s="22"/>
      <c r="J8" s="22"/>
      <c r="K8" s="22"/>
      <c r="L8" s="22"/>
      <c r="M8" s="22"/>
      <c r="N8" s="22"/>
      <c r="O8" s="22"/>
      <c r="P8" s="22"/>
      <c r="Q8" s="22"/>
      <c r="R8" s="22"/>
      <c r="S8" s="22"/>
    </row>
    <row r="9" spans="1:19" ht="16.5" thickBot="1" x14ac:dyDescent="0.3">
      <c r="A9" s="22"/>
      <c r="B9" s="26"/>
      <c r="C9" s="29"/>
      <c r="D9" s="29"/>
      <c r="E9" s="29"/>
      <c r="F9" s="27"/>
      <c r="G9" s="118" t="s">
        <v>231</v>
      </c>
      <c r="H9" s="139"/>
      <c r="I9" s="119"/>
      <c r="J9" s="22"/>
      <c r="K9" s="22"/>
      <c r="L9" s="22"/>
      <c r="M9" s="22"/>
      <c r="N9" s="22"/>
      <c r="O9" s="22"/>
      <c r="P9" s="22"/>
      <c r="Q9" s="22"/>
      <c r="R9" s="22"/>
      <c r="S9" s="22"/>
    </row>
    <row r="10" spans="1:19" ht="18.75" thickBot="1" x14ac:dyDescent="0.3">
      <c r="A10" s="22"/>
      <c r="B10" s="32" t="s">
        <v>225</v>
      </c>
      <c r="C10" s="16">
        <v>9</v>
      </c>
      <c r="D10" s="29"/>
      <c r="E10" s="29"/>
      <c r="F10" s="27"/>
      <c r="G10" s="120" t="s">
        <v>232</v>
      </c>
      <c r="H10" s="121"/>
      <c r="I10" s="122"/>
      <c r="J10" s="22"/>
      <c r="K10" s="22"/>
      <c r="L10" s="22">
        <v>1</v>
      </c>
      <c r="M10" s="22">
        <v>2007</v>
      </c>
      <c r="N10" s="22"/>
      <c r="O10" s="22"/>
      <c r="P10" s="22"/>
      <c r="Q10" s="22"/>
      <c r="R10" s="22"/>
      <c r="S10" s="22"/>
    </row>
    <row r="11" spans="1:19" ht="13.5" thickBot="1" x14ac:dyDescent="0.25">
      <c r="A11" s="22"/>
      <c r="B11" s="26"/>
      <c r="C11" s="29"/>
      <c r="D11" s="29"/>
      <c r="E11" s="29"/>
      <c r="F11" s="27"/>
      <c r="G11" s="22"/>
      <c r="H11" s="22"/>
      <c r="I11" s="22"/>
      <c r="J11" s="22"/>
      <c r="K11" s="22"/>
      <c r="L11" s="22">
        <v>2</v>
      </c>
      <c r="M11" s="22">
        <v>2008</v>
      </c>
      <c r="N11" s="22"/>
      <c r="O11" s="22"/>
      <c r="P11" s="22"/>
      <c r="Q11" s="22"/>
      <c r="R11" s="22"/>
      <c r="S11" s="22"/>
    </row>
    <row r="12" spans="1:19" ht="18.75" thickBot="1" x14ac:dyDescent="0.3">
      <c r="A12" s="22"/>
      <c r="B12" s="26" t="s">
        <v>34</v>
      </c>
      <c r="C12" s="16">
        <v>2018</v>
      </c>
      <c r="D12" s="29"/>
      <c r="E12" s="29"/>
      <c r="F12" s="27"/>
      <c r="G12" s="22"/>
      <c r="H12" s="22"/>
      <c r="I12" s="22"/>
      <c r="J12" s="22"/>
      <c r="K12" s="22"/>
      <c r="L12" s="22">
        <v>3</v>
      </c>
      <c r="M12" s="22">
        <v>2009</v>
      </c>
      <c r="N12" s="22"/>
      <c r="O12" s="22"/>
      <c r="P12" s="22"/>
      <c r="Q12" s="22"/>
      <c r="R12" s="22"/>
      <c r="S12" s="22"/>
    </row>
    <row r="13" spans="1:19" ht="13.5" thickBot="1" x14ac:dyDescent="0.25">
      <c r="A13" s="22"/>
      <c r="B13" s="33"/>
      <c r="C13" s="34"/>
      <c r="D13" s="34"/>
      <c r="E13" s="34"/>
      <c r="F13" s="35"/>
      <c r="G13" s="22"/>
      <c r="H13" s="22"/>
      <c r="I13" s="22"/>
      <c r="J13" s="22"/>
      <c r="K13" s="22"/>
      <c r="L13" s="22">
        <v>4</v>
      </c>
      <c r="M13" s="22">
        <v>2010</v>
      </c>
      <c r="N13" s="22"/>
      <c r="O13" s="22"/>
      <c r="P13" s="22"/>
      <c r="Q13" s="22"/>
      <c r="R13" s="22"/>
      <c r="S13" s="22"/>
    </row>
    <row r="14" spans="1:19" x14ac:dyDescent="0.2">
      <c r="A14" s="22"/>
      <c r="B14" s="22"/>
      <c r="C14" s="22"/>
      <c r="D14" s="22"/>
      <c r="E14" s="22"/>
      <c r="F14" s="22"/>
      <c r="G14" s="22"/>
      <c r="H14" s="22"/>
      <c r="I14" s="22"/>
      <c r="J14" s="22"/>
      <c r="K14" s="22"/>
      <c r="L14" s="22">
        <v>5</v>
      </c>
      <c r="M14" s="22">
        <v>2011</v>
      </c>
      <c r="N14" s="22"/>
      <c r="O14" s="22"/>
      <c r="P14" s="22"/>
      <c r="Q14" s="22"/>
      <c r="R14" s="22"/>
      <c r="S14" s="22"/>
    </row>
    <row r="15" spans="1:19" ht="13.5" thickBot="1" x14ac:dyDescent="0.25">
      <c r="A15" s="36" t="s">
        <v>27</v>
      </c>
      <c r="B15" s="22"/>
      <c r="C15" s="22"/>
      <c r="D15" s="22"/>
      <c r="E15" s="22"/>
      <c r="F15" s="22"/>
      <c r="G15" s="22"/>
      <c r="H15" s="22"/>
      <c r="I15" s="22"/>
      <c r="J15" s="22"/>
      <c r="K15" s="22"/>
      <c r="L15" s="22">
        <v>6</v>
      </c>
      <c r="M15" s="22">
        <v>2012</v>
      </c>
      <c r="N15" s="22"/>
      <c r="O15" s="22"/>
      <c r="P15" s="22"/>
      <c r="Q15" s="22"/>
      <c r="R15" s="22"/>
      <c r="S15" s="22"/>
    </row>
    <row r="16" spans="1:19" ht="38.25" x14ac:dyDescent="0.2">
      <c r="A16" s="37"/>
      <c r="B16" s="38" t="s">
        <v>28</v>
      </c>
      <c r="C16" s="39" t="s">
        <v>29</v>
      </c>
      <c r="D16" s="39" t="s">
        <v>30</v>
      </c>
      <c r="E16" s="39" t="s">
        <v>31</v>
      </c>
      <c r="F16" s="39" t="s">
        <v>32</v>
      </c>
      <c r="G16" s="39" t="s">
        <v>33</v>
      </c>
      <c r="H16" s="39" t="s">
        <v>77</v>
      </c>
      <c r="I16" s="40" t="s">
        <v>78</v>
      </c>
      <c r="J16" s="37"/>
      <c r="K16" s="37"/>
      <c r="L16" s="22">
        <v>7</v>
      </c>
      <c r="M16" s="22">
        <v>2013</v>
      </c>
      <c r="N16" s="22"/>
      <c r="O16" s="22"/>
      <c r="P16" s="22"/>
      <c r="Q16" s="22"/>
      <c r="R16" s="22"/>
      <c r="S16" s="22"/>
    </row>
    <row r="17" spans="1:19" s="7" customFormat="1" ht="38.25" x14ac:dyDescent="0.2">
      <c r="A17" s="22"/>
      <c r="B17" s="10">
        <v>43344</v>
      </c>
      <c r="C17" s="216"/>
      <c r="D17" s="211">
        <v>43373</v>
      </c>
      <c r="E17" s="8"/>
      <c r="F17" s="217" t="s">
        <v>356</v>
      </c>
      <c r="G17" s="217" t="s">
        <v>354</v>
      </c>
      <c r="H17" s="217" t="s">
        <v>355</v>
      </c>
      <c r="I17" s="225" t="s">
        <v>355</v>
      </c>
      <c r="J17" s="22"/>
      <c r="K17" s="22"/>
      <c r="L17" s="22">
        <v>8</v>
      </c>
      <c r="M17" s="22">
        <v>2014</v>
      </c>
      <c r="N17" s="37"/>
      <c r="O17" s="37"/>
      <c r="P17" s="37"/>
      <c r="Q17" s="37"/>
      <c r="R17" s="37"/>
      <c r="S17" s="37"/>
    </row>
    <row r="18" spans="1:19" ht="25.5" x14ac:dyDescent="0.2">
      <c r="A18" s="22"/>
      <c r="B18" s="10">
        <v>43344</v>
      </c>
      <c r="C18" s="8"/>
      <c r="D18" s="211">
        <v>43373</v>
      </c>
      <c r="E18" s="8"/>
      <c r="F18" s="217" t="s">
        <v>357</v>
      </c>
      <c r="G18" s="217" t="s">
        <v>358</v>
      </c>
      <c r="H18" s="217" t="s">
        <v>355</v>
      </c>
      <c r="I18" s="225" t="s">
        <v>355</v>
      </c>
      <c r="J18" s="22"/>
      <c r="K18" s="22"/>
      <c r="L18" s="22">
        <v>9</v>
      </c>
      <c r="M18" s="22">
        <v>2015</v>
      </c>
      <c r="N18" s="22"/>
      <c r="O18" s="22"/>
      <c r="P18" s="22"/>
      <c r="Q18" s="22"/>
      <c r="R18" s="22"/>
      <c r="S18" s="22"/>
    </row>
    <row r="19" spans="1:19" ht="51" x14ac:dyDescent="0.2">
      <c r="A19" s="22"/>
      <c r="B19" s="10">
        <v>43344</v>
      </c>
      <c r="C19" s="8"/>
      <c r="D19" s="211">
        <v>43373</v>
      </c>
      <c r="E19" s="8"/>
      <c r="F19" s="217" t="s">
        <v>359</v>
      </c>
      <c r="G19" s="217" t="s">
        <v>360</v>
      </c>
      <c r="H19" s="217" t="s">
        <v>355</v>
      </c>
      <c r="I19" s="225" t="s">
        <v>355</v>
      </c>
      <c r="J19" s="22"/>
      <c r="K19" s="22"/>
      <c r="L19" s="22">
        <v>10</v>
      </c>
      <c r="M19" s="22">
        <v>2016</v>
      </c>
      <c r="N19" s="22"/>
      <c r="O19" s="22"/>
      <c r="P19" s="22"/>
      <c r="Q19" s="22"/>
      <c r="R19" s="22"/>
      <c r="S19" s="22"/>
    </row>
    <row r="20" spans="1:19" x14ac:dyDescent="0.2">
      <c r="A20" s="22"/>
      <c r="B20" s="12"/>
      <c r="C20" s="8"/>
      <c r="D20" s="8"/>
      <c r="E20" s="8"/>
      <c r="F20" s="8"/>
      <c r="G20" s="8"/>
      <c r="H20" s="8"/>
      <c r="I20" s="11"/>
      <c r="J20" s="22"/>
      <c r="K20" s="22"/>
      <c r="L20" s="22">
        <v>11</v>
      </c>
      <c r="M20" s="22">
        <v>2017</v>
      </c>
      <c r="N20" s="22"/>
      <c r="O20" s="22"/>
      <c r="P20" s="22"/>
      <c r="Q20" s="22"/>
      <c r="R20" s="22"/>
      <c r="S20" s="22"/>
    </row>
    <row r="21" spans="1:19" x14ac:dyDescent="0.2">
      <c r="A21" s="22"/>
      <c r="B21" s="12"/>
      <c r="C21" s="8"/>
      <c r="D21" s="8"/>
      <c r="E21" s="8"/>
      <c r="F21" s="8"/>
      <c r="G21" s="8"/>
      <c r="H21" s="8"/>
      <c r="I21" s="11"/>
      <c r="J21" s="22"/>
      <c r="K21" s="22"/>
      <c r="L21" s="22">
        <v>12</v>
      </c>
      <c r="M21" s="22">
        <v>2018</v>
      </c>
      <c r="N21" s="22"/>
      <c r="O21" s="22"/>
      <c r="P21" s="22"/>
      <c r="Q21" s="22"/>
      <c r="R21" s="22"/>
      <c r="S21" s="22"/>
    </row>
    <row r="22" spans="1:19" x14ac:dyDescent="0.2">
      <c r="A22" s="22"/>
      <c r="B22" s="12"/>
      <c r="C22" s="8"/>
      <c r="D22" s="8"/>
      <c r="E22" s="8"/>
      <c r="F22" s="8"/>
      <c r="G22" s="8"/>
      <c r="H22" s="8"/>
      <c r="I22" s="11"/>
      <c r="J22" s="22"/>
      <c r="K22" s="22"/>
      <c r="L22" s="22">
        <v>13</v>
      </c>
      <c r="M22" s="22">
        <v>2019</v>
      </c>
      <c r="N22" s="22"/>
      <c r="O22" s="22"/>
      <c r="P22" s="22"/>
      <c r="Q22" s="22"/>
      <c r="R22" s="22"/>
      <c r="S22" s="22"/>
    </row>
    <row r="23" spans="1:19" x14ac:dyDescent="0.2">
      <c r="A23" s="22"/>
      <c r="B23" s="12"/>
      <c r="C23" s="8"/>
      <c r="D23" s="8"/>
      <c r="E23" s="8"/>
      <c r="F23" s="8"/>
      <c r="G23" s="8"/>
      <c r="H23" s="8"/>
      <c r="I23" s="11"/>
      <c r="J23" s="22"/>
      <c r="K23" s="22"/>
      <c r="L23" s="22">
        <v>14</v>
      </c>
      <c r="M23" s="22">
        <v>2020</v>
      </c>
      <c r="N23" s="22"/>
      <c r="O23" s="22"/>
      <c r="P23" s="22"/>
      <c r="Q23" s="22"/>
      <c r="R23" s="22"/>
      <c r="S23" s="22"/>
    </row>
    <row r="24" spans="1:19" x14ac:dyDescent="0.2">
      <c r="A24" s="22"/>
      <c r="B24" s="12"/>
      <c r="C24" s="8"/>
      <c r="D24" s="8"/>
      <c r="E24" s="8"/>
      <c r="F24" s="8"/>
      <c r="G24" s="8"/>
      <c r="H24" s="8"/>
      <c r="I24" s="11"/>
      <c r="J24" s="22"/>
      <c r="K24" s="22"/>
      <c r="L24" s="22"/>
      <c r="M24" s="22"/>
      <c r="N24" s="22"/>
      <c r="O24" s="22"/>
      <c r="P24" s="22"/>
      <c r="Q24" s="22"/>
      <c r="R24" s="22"/>
      <c r="S24" s="22"/>
    </row>
    <row r="25" spans="1:19" x14ac:dyDescent="0.2">
      <c r="A25" s="22"/>
      <c r="B25" s="12"/>
      <c r="C25" s="8"/>
      <c r="D25" s="8"/>
      <c r="E25" s="8"/>
      <c r="F25" s="8"/>
      <c r="G25" s="8"/>
      <c r="H25" s="8"/>
      <c r="I25" s="11"/>
      <c r="J25" s="22"/>
      <c r="K25" s="22"/>
      <c r="L25" s="22"/>
      <c r="M25" s="22"/>
      <c r="N25" s="22"/>
      <c r="O25" s="22"/>
      <c r="P25" s="22"/>
      <c r="Q25" s="22"/>
      <c r="R25" s="22"/>
      <c r="S25" s="22"/>
    </row>
    <row r="26" spans="1:19" ht="13.5" thickBot="1" x14ac:dyDescent="0.25">
      <c r="A26" s="22"/>
      <c r="B26" s="13"/>
      <c r="C26" s="14"/>
      <c r="D26" s="14"/>
      <c r="E26" s="14"/>
      <c r="F26" s="14"/>
      <c r="G26" s="14"/>
      <c r="H26" s="14"/>
      <c r="I26" s="15"/>
      <c r="J26" s="22"/>
      <c r="K26" s="22"/>
      <c r="L26" s="22"/>
      <c r="M26" s="22"/>
      <c r="N26" s="22"/>
      <c r="O26" s="22"/>
      <c r="P26" s="22"/>
      <c r="Q26" s="22"/>
      <c r="R26" s="22"/>
      <c r="S26" s="22"/>
    </row>
    <row r="27" spans="1:19" ht="13.5" thickBot="1" x14ac:dyDescent="0.25">
      <c r="A27" s="22"/>
      <c r="B27" s="22"/>
      <c r="C27" s="22"/>
      <c r="D27" s="22"/>
      <c r="E27" s="22"/>
      <c r="F27" s="22"/>
      <c r="G27" s="22"/>
      <c r="H27" s="22"/>
      <c r="I27" s="22"/>
      <c r="J27" s="22"/>
      <c r="K27" s="22"/>
      <c r="L27" s="22"/>
      <c r="M27" s="22"/>
      <c r="N27" s="22"/>
      <c r="O27" s="22"/>
      <c r="P27" s="22"/>
      <c r="Q27" s="22"/>
      <c r="R27" s="22"/>
      <c r="S27" s="22"/>
    </row>
    <row r="28" spans="1:19" ht="15.75" x14ac:dyDescent="0.2">
      <c r="A28" s="22"/>
      <c r="B28" s="140" t="s">
        <v>230</v>
      </c>
      <c r="C28" s="41"/>
      <c r="D28" s="41"/>
      <c r="E28" s="41"/>
      <c r="F28" s="41"/>
      <c r="G28" s="41"/>
      <c r="H28" s="41"/>
      <c r="I28" s="41"/>
      <c r="J28" s="41"/>
      <c r="K28" s="41"/>
      <c r="L28" s="41"/>
      <c r="M28" s="41"/>
      <c r="N28" s="116"/>
      <c r="O28" s="22"/>
      <c r="P28" s="22"/>
      <c r="Q28" s="22"/>
      <c r="R28" s="22"/>
      <c r="S28" s="22"/>
    </row>
    <row r="29" spans="1:19" ht="15.75" x14ac:dyDescent="0.2">
      <c r="A29" s="22"/>
      <c r="B29" s="141" t="s">
        <v>229</v>
      </c>
      <c r="C29" s="9"/>
      <c r="D29" s="9"/>
      <c r="E29" s="9"/>
      <c r="F29" s="9"/>
      <c r="G29" s="125"/>
      <c r="H29" s="9"/>
      <c r="I29" s="9"/>
      <c r="J29" s="9"/>
      <c r="K29" s="9"/>
      <c r="L29" s="9"/>
      <c r="M29" s="9"/>
      <c r="N29" s="117"/>
      <c r="O29" s="22"/>
      <c r="P29" s="22"/>
      <c r="Q29" s="22"/>
      <c r="R29" s="22"/>
      <c r="S29" s="22"/>
    </row>
    <row r="30" spans="1:19" ht="15.75" x14ac:dyDescent="0.2">
      <c r="A30" s="22"/>
      <c r="B30" s="141" t="s">
        <v>267</v>
      </c>
      <c r="C30" s="9"/>
      <c r="D30" s="9"/>
      <c r="E30" s="9"/>
      <c r="F30" s="9"/>
      <c r="G30" s="9"/>
      <c r="H30" s="9"/>
      <c r="I30" s="9"/>
      <c r="J30" s="9"/>
      <c r="K30" s="9"/>
      <c r="L30" s="9"/>
      <c r="M30" s="9"/>
      <c r="N30" s="117"/>
      <c r="O30" s="22"/>
      <c r="P30" s="22"/>
      <c r="Q30" s="22"/>
      <c r="R30" s="22"/>
      <c r="S30" s="22"/>
    </row>
    <row r="31" spans="1:19" ht="18" x14ac:dyDescent="0.25">
      <c r="A31" s="22"/>
      <c r="B31" s="142" t="s">
        <v>266</v>
      </c>
      <c r="C31" s="9"/>
      <c r="D31" s="9"/>
      <c r="E31" s="9"/>
      <c r="F31" s="9"/>
      <c r="G31" s="9"/>
      <c r="H31" s="9"/>
      <c r="I31" s="9"/>
      <c r="J31" s="9"/>
      <c r="K31" s="9"/>
      <c r="L31" s="9"/>
      <c r="M31" s="9"/>
      <c r="N31" s="117"/>
      <c r="O31" s="22"/>
      <c r="P31" s="22"/>
      <c r="Q31" s="22"/>
      <c r="R31" s="22"/>
      <c r="S31" s="22"/>
    </row>
    <row r="32" spans="1:19" ht="13.5" thickBot="1" x14ac:dyDescent="0.25">
      <c r="A32" s="22"/>
      <c r="B32" s="124"/>
      <c r="C32" s="121"/>
      <c r="D32" s="121"/>
      <c r="E32" s="121"/>
      <c r="F32" s="121"/>
      <c r="G32" s="121"/>
      <c r="H32" s="121"/>
      <c r="I32" s="121"/>
      <c r="J32" s="121"/>
      <c r="K32" s="121"/>
      <c r="L32" s="121"/>
      <c r="M32" s="121"/>
      <c r="N32" s="122"/>
      <c r="O32" s="22"/>
      <c r="P32" s="22"/>
      <c r="Q32" s="22"/>
      <c r="R32" s="22"/>
      <c r="S32" s="22"/>
    </row>
    <row r="33" spans="1:19" x14ac:dyDescent="0.2">
      <c r="A33" s="22"/>
      <c r="B33" s="22"/>
      <c r="C33" s="22"/>
      <c r="D33" s="22"/>
      <c r="E33" s="22"/>
      <c r="F33" s="22"/>
      <c r="G33" s="22"/>
      <c r="H33" s="22"/>
      <c r="I33" s="22"/>
      <c r="J33" s="22"/>
      <c r="K33" s="22"/>
      <c r="L33" s="22"/>
      <c r="M33" s="22"/>
      <c r="N33" s="22"/>
      <c r="O33" s="22"/>
      <c r="P33" s="22"/>
      <c r="Q33" s="22"/>
      <c r="R33" s="22"/>
      <c r="S33" s="22"/>
    </row>
    <row r="34" spans="1:19" x14ac:dyDescent="0.2">
      <c r="A34" s="22"/>
      <c r="B34" s="22"/>
      <c r="C34" s="22"/>
      <c r="D34" s="22"/>
      <c r="E34" s="22"/>
      <c r="F34" s="22"/>
      <c r="G34" s="22"/>
      <c r="H34" s="22"/>
      <c r="I34" s="22"/>
      <c r="J34" s="22"/>
      <c r="K34" s="22"/>
      <c r="L34" s="22"/>
      <c r="M34" s="22"/>
      <c r="N34" s="22"/>
      <c r="O34" s="22"/>
      <c r="P34" s="22"/>
      <c r="Q34" s="22"/>
      <c r="R34" s="22"/>
      <c r="S34" s="22"/>
    </row>
    <row r="35" spans="1:19" x14ac:dyDescent="0.2">
      <c r="A35" s="22"/>
      <c r="B35" s="22"/>
      <c r="C35" s="22"/>
      <c r="D35" s="22"/>
      <c r="E35" s="22"/>
      <c r="F35" s="22"/>
      <c r="G35" s="22"/>
      <c r="H35" s="22"/>
      <c r="I35" s="22"/>
      <c r="J35" s="22"/>
      <c r="K35" s="22"/>
      <c r="L35" s="22"/>
      <c r="M35" s="22"/>
      <c r="N35" s="22"/>
      <c r="O35" s="22"/>
      <c r="P35" s="22"/>
      <c r="Q35" s="22"/>
      <c r="R35" s="22"/>
      <c r="S35" s="22"/>
    </row>
    <row r="36" spans="1:19" x14ac:dyDescent="0.2">
      <c r="A36" s="37"/>
      <c r="B36" s="37"/>
      <c r="C36" s="37"/>
      <c r="D36" s="37"/>
      <c r="E36" s="37"/>
      <c r="F36" s="37"/>
      <c r="G36" s="37"/>
      <c r="H36" s="37"/>
      <c r="I36" s="37"/>
      <c r="J36" s="37"/>
      <c r="K36" s="37"/>
      <c r="L36" s="37"/>
      <c r="M36" s="37"/>
      <c r="N36" s="37"/>
      <c r="O36" s="37"/>
      <c r="P36" s="37"/>
      <c r="Q36" s="37"/>
      <c r="R36" s="37"/>
      <c r="S36" s="37"/>
    </row>
  </sheetData>
  <phoneticPr fontId="0" type="noConversion"/>
  <dataValidations count="2">
    <dataValidation type="list" allowBlank="1" showInputMessage="1" showErrorMessage="1" sqref="C12">
      <formula1>$M$10:$M$23</formula1>
    </dataValidation>
    <dataValidation type="list" allowBlank="1" showInputMessage="1" showErrorMessage="1" sqref="C10:D10">
      <formula1>$L$9:$L$30</formula1>
    </dataValidation>
  </dataValidations>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rightToLeft="1" zoomScaleNormal="100" workbookViewId="0">
      <pane xSplit="2" ySplit="13" topLeftCell="C32" activePane="bottomRight" state="frozen"/>
      <selection pane="topRight" activeCell="C1" sqref="C1"/>
      <selection pane="bottomLeft" activeCell="A14" sqref="A14"/>
      <selection pane="bottomRight" activeCell="S43" sqref="R43:S45"/>
    </sheetView>
  </sheetViews>
  <sheetFormatPr defaultRowHeight="12.75" x14ac:dyDescent="0.2"/>
  <cols>
    <col min="1" max="1" width="8" style="90" customWidth="1"/>
    <col min="2" max="2" width="11.42578125" style="90" customWidth="1"/>
    <col min="3" max="3" width="9.7109375" style="90" customWidth="1"/>
    <col min="4" max="4" width="19.28515625" style="90" customWidth="1"/>
    <col min="5" max="5" width="9.7109375" style="90" customWidth="1"/>
    <col min="6" max="6" width="19.28515625" style="90" customWidth="1"/>
    <col min="7" max="7" width="9.7109375" style="90" customWidth="1"/>
    <col min="8" max="8" width="19.28515625" style="90" customWidth="1"/>
    <col min="9" max="9" width="9.7109375" style="90" customWidth="1"/>
    <col min="10" max="10" width="19.42578125" style="90" customWidth="1"/>
    <col min="11" max="11" width="9.7109375" style="90" hidden="1" customWidth="1"/>
    <col min="12" max="12" width="18.85546875" style="90" hidden="1" customWidth="1"/>
    <col min="13" max="16384" width="9.140625" style="90"/>
  </cols>
  <sheetData>
    <row r="1" spans="1:13" x14ac:dyDescent="0.2">
      <c r="A1" s="87" t="s">
        <v>160</v>
      </c>
      <c r="B1" s="88"/>
      <c r="C1" s="89" t="s">
        <v>157</v>
      </c>
      <c r="D1" s="89">
        <f>כללי!C8</f>
        <v>0</v>
      </c>
      <c r="E1" s="123"/>
      <c r="F1" s="123"/>
      <c r="G1" s="123"/>
      <c r="H1" s="123"/>
      <c r="I1" s="123"/>
      <c r="J1" s="123"/>
      <c r="K1" s="123"/>
      <c r="L1" s="123"/>
      <c r="M1" s="123"/>
    </row>
    <row r="2" spans="1:13" ht="20.25" x14ac:dyDescent="0.2">
      <c r="A2" s="73"/>
      <c r="B2" s="20"/>
      <c r="C2" s="123"/>
      <c r="D2" s="123"/>
      <c r="E2" s="91" t="s">
        <v>156</v>
      </c>
      <c r="F2" s="123"/>
      <c r="G2" s="123"/>
      <c r="H2" s="123"/>
      <c r="I2" s="123"/>
      <c r="J2" s="123"/>
      <c r="K2" s="123"/>
      <c r="L2" s="123"/>
      <c r="M2" s="123"/>
    </row>
    <row r="3" spans="1:13" x14ac:dyDescent="0.2">
      <c r="A3" s="73"/>
      <c r="B3" s="20"/>
      <c r="C3" s="123"/>
      <c r="D3" s="123"/>
      <c r="E3" s="123"/>
      <c r="F3" s="123"/>
      <c r="G3" s="123"/>
      <c r="H3" s="123"/>
      <c r="I3" s="123"/>
      <c r="J3" s="123"/>
      <c r="K3" s="123"/>
      <c r="L3" s="123"/>
      <c r="M3" s="123"/>
    </row>
    <row r="4" spans="1:13" s="93" customFormat="1" ht="16.5" customHeight="1" x14ac:dyDescent="0.2">
      <c r="A4" s="17"/>
      <c r="B4" s="83" t="s">
        <v>161</v>
      </c>
      <c r="C4" s="287">
        <v>89</v>
      </c>
      <c r="D4" s="288"/>
      <c r="E4" s="287">
        <v>90</v>
      </c>
      <c r="F4" s="288"/>
      <c r="G4" s="287">
        <v>91</v>
      </c>
      <c r="H4" s="288"/>
      <c r="I4" s="287">
        <v>92</v>
      </c>
      <c r="J4" s="288"/>
      <c r="K4" s="287"/>
      <c r="L4" s="288"/>
      <c r="M4" s="92"/>
    </row>
    <row r="5" spans="1:13" s="93" customFormat="1" ht="16.5" customHeight="1" x14ac:dyDescent="0.2">
      <c r="A5" s="94"/>
      <c r="B5" s="134" t="s">
        <v>10</v>
      </c>
      <c r="C5" s="257" t="s">
        <v>19</v>
      </c>
      <c r="D5" s="258"/>
      <c r="E5" s="257" t="s">
        <v>20</v>
      </c>
      <c r="F5" s="258"/>
      <c r="G5" s="257" t="s">
        <v>21</v>
      </c>
      <c r="H5" s="258"/>
      <c r="I5" s="257" t="s">
        <v>22</v>
      </c>
      <c r="J5" s="258"/>
      <c r="K5" s="257" t="s">
        <v>162</v>
      </c>
      <c r="L5" s="258"/>
      <c r="M5" s="92"/>
    </row>
    <row r="6" spans="1:13" s="93" customFormat="1" ht="17.25" customHeight="1" x14ac:dyDescent="0.2">
      <c r="A6" s="94"/>
      <c r="B6" s="134" t="s">
        <v>11</v>
      </c>
      <c r="C6" s="257" t="s">
        <v>2</v>
      </c>
      <c r="D6" s="258"/>
      <c r="E6" s="257" t="s">
        <v>60</v>
      </c>
      <c r="F6" s="258"/>
      <c r="G6" s="257" t="s">
        <v>61</v>
      </c>
      <c r="H6" s="258"/>
      <c r="I6" s="257" t="s">
        <v>61</v>
      </c>
      <c r="J6" s="258"/>
      <c r="K6" s="257"/>
      <c r="L6" s="258"/>
      <c r="M6" s="92"/>
    </row>
    <row r="7" spans="1:13" s="93" customFormat="1" ht="16.5" customHeight="1" x14ac:dyDescent="0.2">
      <c r="A7" s="94"/>
      <c r="B7" s="134" t="s">
        <v>12</v>
      </c>
      <c r="C7" s="257" t="s">
        <v>210</v>
      </c>
      <c r="D7" s="258"/>
      <c r="E7" s="228" t="s">
        <v>214</v>
      </c>
      <c r="F7" s="229"/>
      <c r="G7" s="228" t="s">
        <v>214</v>
      </c>
      <c r="H7" s="229"/>
      <c r="I7" s="228" t="s">
        <v>214</v>
      </c>
      <c r="J7" s="229"/>
      <c r="K7" s="257"/>
      <c r="L7" s="258"/>
      <c r="M7" s="92"/>
    </row>
    <row r="8" spans="1:13" s="93" customFormat="1" ht="24.75" customHeight="1" x14ac:dyDescent="0.2">
      <c r="A8" s="155"/>
      <c r="B8" s="137" t="s">
        <v>13</v>
      </c>
      <c r="C8" s="289">
        <v>30</v>
      </c>
      <c r="D8" s="289"/>
      <c r="E8" s="289">
        <v>4</v>
      </c>
      <c r="F8" s="289"/>
      <c r="G8" s="289">
        <v>4</v>
      </c>
      <c r="H8" s="289"/>
      <c r="I8" s="289">
        <v>4</v>
      </c>
      <c r="J8" s="289"/>
      <c r="K8" s="289"/>
      <c r="L8" s="289"/>
      <c r="M8" s="92"/>
    </row>
    <row r="9" spans="1:13" s="93" customFormat="1" ht="26.25" hidden="1" customHeight="1" x14ac:dyDescent="0.2">
      <c r="A9" s="156"/>
      <c r="B9" s="95"/>
      <c r="C9" s="95"/>
      <c r="D9" s="95"/>
      <c r="E9" s="95"/>
      <c r="F9" s="95"/>
      <c r="G9" s="95"/>
      <c r="H9" s="95"/>
      <c r="I9" s="95"/>
      <c r="J9" s="95"/>
      <c r="K9" s="95"/>
      <c r="L9" s="95"/>
      <c r="M9" s="92"/>
    </row>
    <row r="10" spans="1:13" s="93" customFormat="1" ht="16.5" hidden="1" customHeight="1" x14ac:dyDescent="0.2">
      <c r="A10" s="156"/>
      <c r="B10" s="96"/>
      <c r="C10" s="96"/>
      <c r="D10" s="96"/>
      <c r="E10" s="96"/>
      <c r="F10" s="96"/>
      <c r="G10" s="96"/>
      <c r="H10" s="96"/>
      <c r="I10" s="96"/>
      <c r="J10" s="96"/>
      <c r="K10" s="96"/>
      <c r="L10" s="96"/>
      <c r="M10" s="92"/>
    </row>
    <row r="11" spans="1:13" s="93" customFormat="1" ht="13.5" hidden="1" customHeight="1" x14ac:dyDescent="0.2">
      <c r="A11" s="157"/>
      <c r="B11" s="96"/>
      <c r="C11" s="96"/>
      <c r="D11" s="96"/>
      <c r="E11" s="96"/>
      <c r="F11" s="96"/>
      <c r="G11" s="96"/>
      <c r="H11" s="96"/>
      <c r="I11" s="96"/>
      <c r="J11" s="96"/>
      <c r="K11" s="96"/>
      <c r="L11" s="96"/>
      <c r="M11" s="92"/>
    </row>
    <row r="12" spans="1:13" s="93" customFormat="1" ht="12.75" hidden="1" customHeight="1" x14ac:dyDescent="0.2">
      <c r="B12" s="97"/>
      <c r="C12" s="97"/>
      <c r="D12" s="97"/>
      <c r="E12" s="97"/>
      <c r="F12" s="97"/>
      <c r="G12" s="97"/>
      <c r="H12" s="97"/>
      <c r="I12" s="97"/>
      <c r="J12" s="97"/>
      <c r="K12" s="97"/>
      <c r="L12" s="97"/>
      <c r="M12" s="92"/>
    </row>
    <row r="13" spans="1:13" s="57" customFormat="1" ht="16.5" customHeight="1" x14ac:dyDescent="0.2">
      <c r="A13" s="131" t="s">
        <v>0</v>
      </c>
      <c r="B13" s="127"/>
      <c r="C13" s="60" t="s">
        <v>226</v>
      </c>
      <c r="D13" s="131" t="s">
        <v>227</v>
      </c>
      <c r="E13" s="131" t="s">
        <v>226</v>
      </c>
      <c r="F13" s="131" t="s">
        <v>227</v>
      </c>
      <c r="G13" s="131" t="s">
        <v>226</v>
      </c>
      <c r="H13" s="131" t="s">
        <v>227</v>
      </c>
      <c r="I13" s="131" t="s">
        <v>226</v>
      </c>
      <c r="J13" s="131" t="s">
        <v>227</v>
      </c>
      <c r="K13" s="131" t="s">
        <v>226</v>
      </c>
      <c r="L13" s="131" t="s">
        <v>227</v>
      </c>
      <c r="M13" s="56"/>
    </row>
    <row r="14" spans="1:13" x14ac:dyDescent="0.2">
      <c r="A14" s="98">
        <v>1</v>
      </c>
      <c r="B14" s="98"/>
      <c r="C14" s="62">
        <v>296</v>
      </c>
      <c r="D14" s="99"/>
      <c r="E14" s="99"/>
      <c r="F14" s="99"/>
      <c r="G14" s="99"/>
      <c r="H14" s="99"/>
      <c r="I14" s="99"/>
      <c r="J14" s="99"/>
      <c r="K14" s="158"/>
      <c r="L14" s="158"/>
      <c r="M14" s="123"/>
    </row>
    <row r="15" spans="1:13" x14ac:dyDescent="0.2">
      <c r="A15" s="98">
        <v>2</v>
      </c>
      <c r="B15" s="98"/>
      <c r="C15" s="99">
        <v>296</v>
      </c>
      <c r="D15" s="99"/>
      <c r="E15" s="99"/>
      <c r="F15" s="99"/>
      <c r="G15" s="99"/>
      <c r="H15" s="99"/>
      <c r="I15" s="99"/>
      <c r="J15" s="99"/>
      <c r="K15" s="158"/>
      <c r="L15" s="158"/>
      <c r="M15" s="123"/>
    </row>
    <row r="16" spans="1:13" x14ac:dyDescent="0.2">
      <c r="A16" s="98">
        <v>3</v>
      </c>
      <c r="B16" s="98"/>
      <c r="C16" s="99">
        <v>296</v>
      </c>
      <c r="D16" s="99"/>
      <c r="E16" s="99"/>
      <c r="F16" s="99"/>
      <c r="G16" s="99"/>
      <c r="H16" s="99"/>
      <c r="I16" s="99"/>
      <c r="J16" s="99"/>
      <c r="K16" s="158"/>
      <c r="L16" s="158"/>
      <c r="M16" s="123"/>
    </row>
    <row r="17" spans="1:13" x14ac:dyDescent="0.2">
      <c r="A17" s="98">
        <v>4</v>
      </c>
      <c r="B17" s="98"/>
      <c r="C17" s="99">
        <v>296</v>
      </c>
      <c r="D17" s="99"/>
      <c r="E17" s="99"/>
      <c r="F17" s="99"/>
      <c r="G17" s="99"/>
      <c r="H17" s="99"/>
      <c r="I17" s="99"/>
      <c r="J17" s="99"/>
      <c r="K17" s="158"/>
      <c r="L17" s="158"/>
      <c r="M17" s="123"/>
    </row>
    <row r="18" spans="1:13" x14ac:dyDescent="0.2">
      <c r="A18" s="98">
        <v>5</v>
      </c>
      <c r="B18" s="98"/>
      <c r="C18" s="99">
        <v>296</v>
      </c>
      <c r="D18" s="99"/>
      <c r="E18" s="99"/>
      <c r="F18" s="99"/>
      <c r="G18" s="99"/>
      <c r="H18" s="99"/>
      <c r="I18" s="99"/>
      <c r="J18" s="99"/>
      <c r="K18" s="158"/>
      <c r="L18" s="158"/>
      <c r="M18" s="123"/>
    </row>
    <row r="19" spans="1:13" x14ac:dyDescent="0.2">
      <c r="A19" s="98">
        <v>6</v>
      </c>
      <c r="B19" s="98"/>
      <c r="C19" s="99">
        <v>296</v>
      </c>
      <c r="D19" s="99"/>
      <c r="E19" s="99"/>
      <c r="F19" s="99"/>
      <c r="G19" s="99"/>
      <c r="H19" s="99"/>
      <c r="I19" s="99"/>
      <c r="J19" s="99"/>
      <c r="K19" s="158"/>
      <c r="L19" s="158"/>
      <c r="M19" s="123"/>
    </row>
    <row r="20" spans="1:13" x14ac:dyDescent="0.2">
      <c r="A20" s="98">
        <v>7</v>
      </c>
      <c r="B20" s="98"/>
      <c r="C20" s="99">
        <v>296</v>
      </c>
      <c r="D20" s="99"/>
      <c r="E20" s="99"/>
      <c r="F20" s="99"/>
      <c r="G20" s="99"/>
      <c r="H20" s="99"/>
      <c r="I20" s="99"/>
      <c r="J20" s="99"/>
      <c r="K20" s="158"/>
      <c r="L20" s="158"/>
      <c r="M20" s="123"/>
    </row>
    <row r="21" spans="1:13" x14ac:dyDescent="0.2">
      <c r="A21" s="98">
        <v>8</v>
      </c>
      <c r="B21" s="98"/>
      <c r="C21" s="99">
        <v>296</v>
      </c>
      <c r="D21" s="99"/>
      <c r="E21" s="99"/>
      <c r="F21" s="99"/>
      <c r="G21" s="99"/>
      <c r="H21" s="99"/>
      <c r="I21" s="99"/>
      <c r="J21" s="99"/>
      <c r="K21" s="158"/>
      <c r="L21" s="158"/>
      <c r="M21" s="123"/>
    </row>
    <row r="22" spans="1:13" x14ac:dyDescent="0.2">
      <c r="A22" s="98">
        <v>9</v>
      </c>
      <c r="B22" s="98"/>
      <c r="C22" s="99">
        <v>296</v>
      </c>
      <c r="D22" s="99"/>
      <c r="E22" s="99"/>
      <c r="F22" s="99"/>
      <c r="G22" s="99"/>
      <c r="H22" s="99"/>
      <c r="I22" s="99"/>
      <c r="J22" s="99"/>
      <c r="K22" s="158"/>
      <c r="L22" s="158"/>
      <c r="M22" s="123"/>
    </row>
    <row r="23" spans="1:13" x14ac:dyDescent="0.2">
      <c r="A23" s="98">
        <v>10</v>
      </c>
      <c r="B23" s="98"/>
      <c r="C23" s="99">
        <v>296</v>
      </c>
      <c r="D23" s="99"/>
      <c r="E23" s="99"/>
      <c r="F23" s="99"/>
      <c r="G23" s="99"/>
      <c r="H23" s="99"/>
      <c r="I23" s="99"/>
      <c r="J23" s="99"/>
      <c r="K23" s="158"/>
      <c r="L23" s="158"/>
      <c r="M23" s="123"/>
    </row>
    <row r="24" spans="1:13" x14ac:dyDescent="0.2">
      <c r="A24" s="98">
        <v>11</v>
      </c>
      <c r="B24" s="98"/>
      <c r="C24" s="99">
        <v>296</v>
      </c>
      <c r="D24" s="99"/>
      <c r="E24" s="99"/>
      <c r="F24" s="99"/>
      <c r="G24" s="99"/>
      <c r="H24" s="99"/>
      <c r="I24" s="99"/>
      <c r="J24" s="99"/>
      <c r="K24" s="158"/>
      <c r="L24" s="158"/>
      <c r="M24" s="123"/>
    </row>
    <row r="25" spans="1:13" x14ac:dyDescent="0.2">
      <c r="A25" s="98">
        <v>12</v>
      </c>
      <c r="B25" s="98"/>
      <c r="C25" s="99">
        <v>296</v>
      </c>
      <c r="D25" s="99"/>
      <c r="E25" s="99"/>
      <c r="F25" s="99"/>
      <c r="G25" s="99"/>
      <c r="H25" s="99"/>
      <c r="I25" s="99"/>
      <c r="J25" s="99"/>
      <c r="K25" s="158"/>
      <c r="L25" s="158"/>
      <c r="M25" s="123"/>
    </row>
    <row r="26" spans="1:13" x14ac:dyDescent="0.2">
      <c r="A26" s="98">
        <v>13</v>
      </c>
      <c r="B26" s="98"/>
      <c r="C26" s="99">
        <v>296</v>
      </c>
      <c r="D26" s="99"/>
      <c r="E26" s="99"/>
      <c r="F26" s="99"/>
      <c r="G26" s="99"/>
      <c r="H26" s="99"/>
      <c r="I26" s="99"/>
      <c r="J26" s="99"/>
      <c r="K26" s="158"/>
      <c r="L26" s="158"/>
      <c r="M26" s="123"/>
    </row>
    <row r="27" spans="1:13" x14ac:dyDescent="0.2">
      <c r="A27" s="98">
        <v>14</v>
      </c>
      <c r="B27" s="98"/>
      <c r="C27" s="99">
        <v>296</v>
      </c>
      <c r="D27" s="99"/>
      <c r="E27" s="99"/>
      <c r="F27" s="99"/>
      <c r="G27" s="99"/>
      <c r="H27" s="99"/>
      <c r="I27" s="99"/>
      <c r="J27" s="99"/>
      <c r="K27" s="158"/>
      <c r="L27" s="158"/>
      <c r="M27" s="123"/>
    </row>
    <row r="28" spans="1:13" x14ac:dyDescent="0.2">
      <c r="A28" s="98">
        <v>15</v>
      </c>
      <c r="B28" s="98"/>
      <c r="C28" s="99">
        <v>306</v>
      </c>
      <c r="D28" s="99"/>
      <c r="E28" s="99"/>
      <c r="F28" s="99"/>
      <c r="G28" s="99"/>
      <c r="H28" s="99"/>
      <c r="I28" s="99"/>
      <c r="J28" s="99"/>
      <c r="K28" s="158"/>
      <c r="L28" s="158"/>
      <c r="M28" s="123"/>
    </row>
    <row r="29" spans="1:13" x14ac:dyDescent="0.2">
      <c r="A29" s="98">
        <v>16</v>
      </c>
      <c r="B29" s="98"/>
      <c r="C29" s="99">
        <v>292</v>
      </c>
      <c r="D29" s="99"/>
      <c r="E29" s="99">
        <v>5</v>
      </c>
      <c r="F29" s="99" t="s">
        <v>167</v>
      </c>
      <c r="G29" s="99">
        <v>3.8</v>
      </c>
      <c r="H29" s="99" t="s">
        <v>167</v>
      </c>
      <c r="I29" s="99">
        <v>1.2</v>
      </c>
      <c r="J29" s="99" t="s">
        <v>167</v>
      </c>
      <c r="K29" s="158"/>
      <c r="L29" s="158"/>
      <c r="M29" s="123"/>
    </row>
    <row r="30" spans="1:13" x14ac:dyDescent="0.2">
      <c r="A30" s="98">
        <v>17</v>
      </c>
      <c r="B30" s="98"/>
      <c r="C30" s="99">
        <v>308</v>
      </c>
      <c r="D30" s="99"/>
      <c r="E30" s="99">
        <v>6.1</v>
      </c>
      <c r="F30" s="99" t="s">
        <v>167</v>
      </c>
      <c r="G30" s="99">
        <v>5</v>
      </c>
      <c r="H30" s="99" t="s">
        <v>167</v>
      </c>
      <c r="I30" s="99">
        <v>1.1000000000000001</v>
      </c>
      <c r="J30" s="99" t="s">
        <v>167</v>
      </c>
      <c r="K30" s="158"/>
      <c r="L30" s="158"/>
      <c r="M30" s="123"/>
    </row>
    <row r="31" spans="1:13" x14ac:dyDescent="0.2">
      <c r="A31" s="98">
        <v>18</v>
      </c>
      <c r="B31" s="98"/>
      <c r="C31" s="99">
        <v>296</v>
      </c>
      <c r="D31" s="99"/>
      <c r="E31" s="99"/>
      <c r="F31" s="99"/>
      <c r="G31" s="99"/>
      <c r="H31" s="99"/>
      <c r="I31" s="99"/>
      <c r="J31" s="99"/>
      <c r="K31" s="158"/>
      <c r="L31" s="158"/>
      <c r="M31" s="123"/>
    </row>
    <row r="32" spans="1:13" x14ac:dyDescent="0.2">
      <c r="A32" s="98">
        <v>19</v>
      </c>
      <c r="B32" s="98"/>
      <c r="C32" s="99">
        <v>256</v>
      </c>
      <c r="D32" s="99"/>
      <c r="E32" s="99"/>
      <c r="F32" s="99"/>
      <c r="G32" s="99"/>
      <c r="H32" s="99"/>
      <c r="I32" s="99"/>
      <c r="J32" s="99"/>
      <c r="K32" s="158"/>
      <c r="L32" s="158"/>
      <c r="M32" s="123"/>
    </row>
    <row r="33" spans="1:13" x14ac:dyDescent="0.2">
      <c r="A33" s="98">
        <v>20</v>
      </c>
      <c r="B33" s="98"/>
      <c r="C33" s="99">
        <v>306</v>
      </c>
      <c r="D33" s="99"/>
      <c r="E33" s="99">
        <v>5.6</v>
      </c>
      <c r="F33" s="99" t="s">
        <v>167</v>
      </c>
      <c r="G33" s="99">
        <v>4.5</v>
      </c>
      <c r="H33" s="99" t="s">
        <v>167</v>
      </c>
      <c r="I33" s="99">
        <v>1.1000000000000001</v>
      </c>
      <c r="J33" s="99" t="s">
        <v>167</v>
      </c>
      <c r="K33" s="158"/>
      <c r="L33" s="158"/>
      <c r="M33" s="123"/>
    </row>
    <row r="34" spans="1:13" x14ac:dyDescent="0.2">
      <c r="A34" s="98">
        <v>21</v>
      </c>
      <c r="B34" s="98"/>
      <c r="C34" s="99">
        <v>296</v>
      </c>
      <c r="D34" s="99"/>
      <c r="E34" s="99"/>
      <c r="F34" s="99"/>
      <c r="G34" s="99"/>
      <c r="H34" s="99"/>
      <c r="I34" s="99"/>
      <c r="J34" s="99"/>
      <c r="K34" s="158"/>
      <c r="L34" s="158"/>
      <c r="M34" s="123"/>
    </row>
    <row r="35" spans="1:13" x14ac:dyDescent="0.2">
      <c r="A35" s="98">
        <v>22</v>
      </c>
      <c r="B35" s="98"/>
      <c r="C35" s="99">
        <v>296</v>
      </c>
      <c r="D35" s="99"/>
      <c r="E35" s="99"/>
      <c r="F35" s="99"/>
      <c r="G35" s="99"/>
      <c r="H35" s="99"/>
      <c r="I35" s="99"/>
      <c r="J35" s="99"/>
      <c r="K35" s="158"/>
      <c r="L35" s="158"/>
      <c r="M35" s="123"/>
    </row>
    <row r="36" spans="1:13" x14ac:dyDescent="0.2">
      <c r="A36" s="98">
        <v>23</v>
      </c>
      <c r="B36" s="98"/>
      <c r="C36" s="99">
        <v>296</v>
      </c>
      <c r="D36" s="99"/>
      <c r="E36" s="99"/>
      <c r="F36" s="99"/>
      <c r="G36" s="99"/>
      <c r="H36" s="99"/>
      <c r="I36" s="99"/>
      <c r="J36" s="99"/>
      <c r="K36" s="158"/>
      <c r="L36" s="158"/>
      <c r="M36" s="123"/>
    </row>
    <row r="37" spans="1:13" x14ac:dyDescent="0.2">
      <c r="A37" s="98">
        <v>24</v>
      </c>
      <c r="B37" s="98"/>
      <c r="C37" s="99">
        <v>295</v>
      </c>
      <c r="D37" s="99"/>
      <c r="E37" s="99"/>
      <c r="F37" s="99"/>
      <c r="G37" s="99"/>
      <c r="H37" s="99"/>
      <c r="I37" s="99"/>
      <c r="J37" s="99"/>
      <c r="K37" s="158"/>
      <c r="L37" s="158"/>
      <c r="M37" s="123"/>
    </row>
    <row r="38" spans="1:13" x14ac:dyDescent="0.2">
      <c r="A38" s="98">
        <v>25</v>
      </c>
      <c r="B38" s="98"/>
      <c r="C38" s="99">
        <v>310</v>
      </c>
      <c r="D38" s="99"/>
      <c r="E38" s="99">
        <v>4.2</v>
      </c>
      <c r="F38" s="99" t="s">
        <v>167</v>
      </c>
      <c r="G38" s="99">
        <v>3.2</v>
      </c>
      <c r="H38" s="99" t="s">
        <v>167</v>
      </c>
      <c r="I38" s="99">
        <v>1</v>
      </c>
      <c r="J38" s="99" t="s">
        <v>167</v>
      </c>
      <c r="K38" s="158"/>
      <c r="L38" s="158"/>
      <c r="M38" s="123"/>
    </row>
    <row r="39" spans="1:13" x14ac:dyDescent="0.2">
      <c r="A39" s="98">
        <v>26</v>
      </c>
      <c r="B39" s="98"/>
      <c r="C39" s="99">
        <v>295</v>
      </c>
      <c r="D39" s="99"/>
      <c r="E39" s="99">
        <v>5.6</v>
      </c>
      <c r="F39" s="99" t="s">
        <v>167</v>
      </c>
      <c r="G39" s="99">
        <v>4.2</v>
      </c>
      <c r="H39" s="99" t="s">
        <v>167</v>
      </c>
      <c r="I39" s="99">
        <v>1.4</v>
      </c>
      <c r="J39" s="99" t="s">
        <v>167</v>
      </c>
      <c r="K39" s="158"/>
      <c r="L39" s="158"/>
      <c r="M39" s="123"/>
    </row>
    <row r="40" spans="1:13" x14ac:dyDescent="0.2">
      <c r="A40" s="98">
        <v>27</v>
      </c>
      <c r="B40" s="98"/>
      <c r="C40" s="99">
        <v>296</v>
      </c>
      <c r="D40" s="99"/>
      <c r="E40" s="99"/>
      <c r="F40" s="99"/>
      <c r="G40" s="99"/>
      <c r="H40" s="99"/>
      <c r="I40" s="99"/>
      <c r="J40" s="99"/>
      <c r="K40" s="158"/>
      <c r="L40" s="158"/>
      <c r="M40" s="123"/>
    </row>
    <row r="41" spans="1:13" x14ac:dyDescent="0.2">
      <c r="A41" s="98">
        <v>28</v>
      </c>
      <c r="B41" s="98"/>
      <c r="C41" s="99">
        <v>296</v>
      </c>
      <c r="D41" s="99"/>
      <c r="E41" s="99"/>
      <c r="F41" s="99"/>
      <c r="G41" s="99"/>
      <c r="H41" s="99"/>
      <c r="I41" s="99"/>
      <c r="J41" s="99"/>
      <c r="K41" s="158"/>
      <c r="L41" s="158"/>
      <c r="M41" s="123"/>
    </row>
    <row r="42" spans="1:13" x14ac:dyDescent="0.2">
      <c r="A42" s="98">
        <v>29</v>
      </c>
      <c r="B42" s="98"/>
      <c r="C42" s="99">
        <v>296</v>
      </c>
      <c r="D42" s="99"/>
      <c r="E42" s="99"/>
      <c r="F42" s="99"/>
      <c r="G42" s="99"/>
      <c r="H42" s="99"/>
      <c r="I42" s="99"/>
      <c r="J42" s="99"/>
      <c r="K42" s="158"/>
      <c r="L42" s="158"/>
      <c r="M42" s="123"/>
    </row>
    <row r="43" spans="1:13" x14ac:dyDescent="0.2">
      <c r="A43" s="98">
        <v>30</v>
      </c>
      <c r="B43" s="98"/>
      <c r="C43" s="99">
        <v>296</v>
      </c>
      <c r="D43" s="99"/>
      <c r="E43" s="99"/>
      <c r="F43" s="99"/>
      <c r="G43" s="99"/>
      <c r="H43" s="99"/>
      <c r="I43" s="99"/>
      <c r="J43" s="99"/>
      <c r="K43" s="158"/>
      <c r="L43" s="158"/>
      <c r="M43" s="123"/>
    </row>
    <row r="44" spans="1:13" x14ac:dyDescent="0.2">
      <c r="A44" s="98">
        <v>31</v>
      </c>
      <c r="B44" s="98"/>
      <c r="C44" s="99"/>
      <c r="D44" s="99"/>
      <c r="E44" s="99"/>
      <c r="F44" s="99"/>
      <c r="G44" s="99"/>
      <c r="H44" s="99"/>
      <c r="I44" s="99"/>
      <c r="J44" s="99"/>
      <c r="K44" s="158"/>
      <c r="L44" s="158"/>
      <c r="M44" s="123"/>
    </row>
    <row r="45" spans="1:13" x14ac:dyDescent="0.2">
      <c r="A45" s="67" t="s">
        <v>14</v>
      </c>
      <c r="B45" s="100"/>
      <c r="C45" s="100">
        <f>COUNT(C14:C44)</f>
        <v>30</v>
      </c>
      <c r="D45" s="100"/>
      <c r="E45" s="100">
        <f>COUNT(E14:E44)</f>
        <v>5</v>
      </c>
      <c r="F45" s="100"/>
      <c r="G45" s="100">
        <f>COUNT(G14:G44)</f>
        <v>5</v>
      </c>
      <c r="H45" s="100"/>
      <c r="I45" s="100">
        <f>COUNT(I14:I44)</f>
        <v>5</v>
      </c>
      <c r="J45" s="100"/>
      <c r="K45" s="100">
        <f>COUNT(K14:K44)</f>
        <v>0</v>
      </c>
      <c r="L45" s="100"/>
      <c r="M45" s="123"/>
    </row>
    <row r="46" spans="1:13" x14ac:dyDescent="0.2">
      <c r="A46" s="101" t="s">
        <v>234</v>
      </c>
      <c r="B46" s="100"/>
      <c r="C46" s="68">
        <f>AVERAGE(C14:C44)</f>
        <v>296</v>
      </c>
      <c r="D46" s="100"/>
      <c r="E46" s="68">
        <f>AVERAGE(E14:E44)</f>
        <v>5.3</v>
      </c>
      <c r="F46" s="100"/>
      <c r="G46" s="68">
        <f>AVERAGE(G14:G44)</f>
        <v>4.1399999999999997</v>
      </c>
      <c r="H46" s="100"/>
      <c r="I46" s="68">
        <f>AVERAGE(I14:I44)</f>
        <v>1.1600000000000001</v>
      </c>
      <c r="J46" s="100"/>
      <c r="K46" s="68" t="e">
        <f>AVERAGE(K14:K44)</f>
        <v>#DIV/0!</v>
      </c>
      <c r="L46" s="100"/>
      <c r="M46" s="123"/>
    </row>
    <row r="47" spans="1:13" x14ac:dyDescent="0.2">
      <c r="A47" s="101" t="s">
        <v>16</v>
      </c>
      <c r="B47" s="100"/>
      <c r="C47" s="100">
        <f>MAX(C14:C44)</f>
        <v>310</v>
      </c>
      <c r="D47" s="100"/>
      <c r="E47" s="100">
        <f>MAX(E14:E44)</f>
        <v>6.1</v>
      </c>
      <c r="F47" s="100"/>
      <c r="G47" s="100">
        <f>MAX(G14:G44)</f>
        <v>5</v>
      </c>
      <c r="H47" s="100"/>
      <c r="I47" s="100">
        <f>MAX(I14:I44)</f>
        <v>1.4</v>
      </c>
      <c r="J47" s="100"/>
      <c r="K47" s="100">
        <f>MAX(K14:K44)</f>
        <v>0</v>
      </c>
      <c r="L47" s="100"/>
      <c r="M47" s="123"/>
    </row>
    <row r="48" spans="1:13" x14ac:dyDescent="0.2">
      <c r="A48" s="101" t="s">
        <v>15</v>
      </c>
      <c r="B48" s="100"/>
      <c r="C48" s="100">
        <f>MIN(C14:C44)</f>
        <v>256</v>
      </c>
      <c r="D48" s="100"/>
      <c r="E48" s="100">
        <f>MIN(E14:E44)</f>
        <v>4.2</v>
      </c>
      <c r="F48" s="100"/>
      <c r="G48" s="100">
        <f>MIN(G14:G44)</f>
        <v>3.2</v>
      </c>
      <c r="H48" s="100"/>
      <c r="I48" s="100">
        <f>MIN(I14:I44)</f>
        <v>1</v>
      </c>
      <c r="J48" s="100"/>
      <c r="K48" s="100">
        <f>MIN(K14:K44)</f>
        <v>0</v>
      </c>
      <c r="L48" s="100"/>
      <c r="M48" s="123"/>
    </row>
    <row r="49" spans="1:13" x14ac:dyDescent="0.2">
      <c r="A49" s="123"/>
      <c r="B49" s="123"/>
      <c r="C49" s="123"/>
      <c r="D49" s="123"/>
      <c r="E49" s="123"/>
      <c r="F49" s="123"/>
      <c r="G49" s="123"/>
      <c r="H49" s="123"/>
      <c r="I49" s="123"/>
      <c r="J49" s="123"/>
      <c r="K49" s="123"/>
      <c r="L49" s="123"/>
      <c r="M49" s="123"/>
    </row>
    <row r="50" spans="1:13" x14ac:dyDescent="0.2">
      <c r="A50" s="123"/>
      <c r="B50" s="123"/>
      <c r="C50" s="123"/>
      <c r="D50" s="123"/>
      <c r="E50" s="123"/>
      <c r="F50" s="123"/>
      <c r="G50" s="123"/>
      <c r="H50" s="123"/>
      <c r="I50" s="123"/>
      <c r="J50" s="123"/>
      <c r="K50" s="123"/>
      <c r="L50" s="123"/>
      <c r="M50" s="123"/>
    </row>
  </sheetData>
  <mergeCells count="25">
    <mergeCell ref="C7:D7"/>
    <mergeCell ref="E7:F7"/>
    <mergeCell ref="G7:H7"/>
    <mergeCell ref="I7:J7"/>
    <mergeCell ref="K7:L7"/>
    <mergeCell ref="C5:D5"/>
    <mergeCell ref="E5:F5"/>
    <mergeCell ref="G5:H5"/>
    <mergeCell ref="I5:J5"/>
    <mergeCell ref="K5:L5"/>
    <mergeCell ref="C8:D8"/>
    <mergeCell ref="E8:F8"/>
    <mergeCell ref="G8:H8"/>
    <mergeCell ref="I8:J8"/>
    <mergeCell ref="K8:L8"/>
    <mergeCell ref="C4:D4"/>
    <mergeCell ref="E4:F4"/>
    <mergeCell ref="G4:H4"/>
    <mergeCell ref="I4:J4"/>
    <mergeCell ref="K4:L4"/>
    <mergeCell ref="C6:D6"/>
    <mergeCell ref="E6:F6"/>
    <mergeCell ref="G6:H6"/>
    <mergeCell ref="I6:J6"/>
    <mergeCell ref="K6:L6"/>
  </mergeCells>
  <phoneticPr fontId="21" type="noConversion"/>
  <conditionalFormatting sqref="C45:L45">
    <cfRule type="cellIs" dxfId="9" priority="1" stopIfTrue="1" operator="lessThan">
      <formula>C$8</formula>
    </cfRule>
  </conditionalFormatting>
  <conditionalFormatting sqref="C46 E46 G46 I46 K46">
    <cfRule type="cellIs" dxfId="8" priority="2" stopIfTrue="1" operator="greaterThan">
      <formula>$C$6</formula>
    </cfRule>
  </conditionalFormatting>
  <dataValidations count="1">
    <dataValidation type="list" allowBlank="1" showInputMessage="1" showErrorMessage="1" error="יש לבחור ערך מתוך הרשימה" sqref="D14:D44 L14:L44 F14:F44 H14:H44 J14:J44">
      <formula1>labs1</formula1>
    </dataValidation>
  </dataValidations>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22"/>
  </sheetPr>
  <dimension ref="A1:O50"/>
  <sheetViews>
    <sheetView rightToLeft="1" zoomScaleNormal="100" workbookViewId="0">
      <pane xSplit="2" ySplit="13" topLeftCell="C38" activePane="bottomRight" state="frozen"/>
      <selection pane="topRight" activeCell="C1" sqref="C1"/>
      <selection pane="bottomLeft" activeCell="A14" sqref="A14"/>
      <selection pane="bottomRight" activeCell="L29" sqref="L29"/>
    </sheetView>
  </sheetViews>
  <sheetFormatPr defaultRowHeight="12.75" x14ac:dyDescent="0.2"/>
  <cols>
    <col min="1" max="1" width="7.85546875" style="51" customWidth="1"/>
    <col min="2" max="2" width="11.85546875" style="51" customWidth="1"/>
    <col min="3" max="3" width="9.7109375" style="51" customWidth="1"/>
    <col min="4" max="4" width="19.42578125" style="51" customWidth="1"/>
    <col min="5" max="5" width="9.7109375" style="51" customWidth="1"/>
    <col min="6" max="6" width="19.42578125" style="51" customWidth="1"/>
    <col min="7" max="7" width="9.7109375" style="51" customWidth="1"/>
    <col min="8" max="8" width="19.42578125" style="51" customWidth="1"/>
    <col min="9" max="9" width="9.7109375" style="51" customWidth="1"/>
    <col min="10" max="10" width="19.28515625" style="51" customWidth="1"/>
    <col min="11" max="11" width="9.7109375" style="51" customWidth="1"/>
    <col min="12" max="12" width="19.28515625" style="51" customWidth="1"/>
    <col min="13" max="13" width="9.7109375" style="51" hidden="1" customWidth="1"/>
    <col min="14" max="14" width="18.85546875" style="51" hidden="1" customWidth="1"/>
    <col min="15" max="16384" width="9.140625" style="51"/>
  </cols>
  <sheetData>
    <row r="1" spans="1:15" x14ac:dyDescent="0.2">
      <c r="A1" s="87" t="s">
        <v>160</v>
      </c>
      <c r="B1" s="88"/>
      <c r="C1" s="102" t="s">
        <v>157</v>
      </c>
      <c r="D1" s="102">
        <f>כללי!C8</f>
        <v>0</v>
      </c>
      <c r="E1" s="50"/>
      <c r="F1" s="50"/>
      <c r="G1" s="50"/>
      <c r="H1" s="50"/>
      <c r="I1" s="50"/>
      <c r="J1" s="50"/>
      <c r="K1" s="50"/>
      <c r="L1" s="50"/>
      <c r="M1" s="50"/>
      <c r="N1" s="50"/>
      <c r="O1" s="50"/>
    </row>
    <row r="2" spans="1:15" ht="20.25" x14ac:dyDescent="0.2">
      <c r="A2" s="73"/>
      <c r="B2" s="20"/>
      <c r="C2" s="50"/>
      <c r="D2" s="50"/>
      <c r="E2" s="53" t="s">
        <v>271</v>
      </c>
      <c r="F2" s="50"/>
      <c r="G2" s="50"/>
      <c r="H2" s="50"/>
      <c r="I2" s="50"/>
      <c r="J2" s="50"/>
      <c r="K2" s="50"/>
      <c r="L2" s="50"/>
      <c r="M2" s="50"/>
      <c r="N2" s="50"/>
      <c r="O2" s="50"/>
    </row>
    <row r="3" spans="1:15" x14ac:dyDescent="0.2">
      <c r="A3" s="73"/>
      <c r="B3" s="20"/>
      <c r="C3" s="50"/>
      <c r="D3" s="50"/>
      <c r="E3" s="50"/>
      <c r="F3" s="50"/>
      <c r="G3" s="50"/>
      <c r="H3" s="50"/>
      <c r="I3" s="50"/>
      <c r="J3" s="50"/>
      <c r="K3" s="50"/>
      <c r="L3" s="50"/>
      <c r="M3" s="50"/>
      <c r="N3" s="50"/>
      <c r="O3" s="50"/>
    </row>
    <row r="4" spans="1:15" ht="14.25" customHeight="1" x14ac:dyDescent="0.2">
      <c r="A4" s="17"/>
      <c r="B4" s="83" t="s">
        <v>161</v>
      </c>
      <c r="C4" s="290">
        <v>93</v>
      </c>
      <c r="D4" s="291"/>
      <c r="E4" s="290">
        <v>89</v>
      </c>
      <c r="F4" s="291"/>
      <c r="G4" s="290">
        <v>90</v>
      </c>
      <c r="H4" s="291"/>
      <c r="I4" s="290">
        <v>91</v>
      </c>
      <c r="J4" s="291"/>
      <c r="K4" s="290">
        <v>92</v>
      </c>
      <c r="L4" s="291"/>
      <c r="M4" s="290"/>
      <c r="N4" s="291"/>
      <c r="O4" s="50"/>
    </row>
    <row r="5" spans="1:15" s="57" customFormat="1" ht="48" customHeight="1" x14ac:dyDescent="0.2">
      <c r="A5" s="106"/>
      <c r="B5" s="131" t="s">
        <v>10</v>
      </c>
      <c r="C5" s="228" t="s">
        <v>268</v>
      </c>
      <c r="D5" s="229"/>
      <c r="E5" s="228" t="s">
        <v>19</v>
      </c>
      <c r="F5" s="229"/>
      <c r="G5" s="228" t="s">
        <v>20</v>
      </c>
      <c r="H5" s="229"/>
      <c r="I5" s="228" t="s">
        <v>21</v>
      </c>
      <c r="J5" s="229"/>
      <c r="K5" s="236" t="s">
        <v>22</v>
      </c>
      <c r="L5" s="236"/>
      <c r="M5" s="228" t="s">
        <v>162</v>
      </c>
      <c r="N5" s="229"/>
      <c r="O5" s="56"/>
    </row>
    <row r="6" spans="1:15" s="57" customFormat="1" ht="38.25" customHeight="1" x14ac:dyDescent="0.2">
      <c r="A6" s="106"/>
      <c r="B6" s="131" t="s">
        <v>11</v>
      </c>
      <c r="C6" s="228" t="s">
        <v>23</v>
      </c>
      <c r="D6" s="229"/>
      <c r="E6" s="228" t="s">
        <v>2</v>
      </c>
      <c r="F6" s="229"/>
      <c r="G6" s="228" t="s">
        <v>60</v>
      </c>
      <c r="H6" s="229"/>
      <c r="I6" s="228" t="s">
        <v>61</v>
      </c>
      <c r="J6" s="229"/>
      <c r="K6" s="236" t="s">
        <v>61</v>
      </c>
      <c r="L6" s="236"/>
      <c r="M6" s="228"/>
      <c r="N6" s="229"/>
      <c r="O6" s="56"/>
    </row>
    <row r="7" spans="1:15" s="57" customFormat="1" ht="15.75" customHeight="1" x14ac:dyDescent="0.2">
      <c r="A7" s="106"/>
      <c r="B7" s="131" t="s">
        <v>12</v>
      </c>
      <c r="C7" s="228" t="s">
        <v>214</v>
      </c>
      <c r="D7" s="229"/>
      <c r="E7" s="228" t="s">
        <v>214</v>
      </c>
      <c r="F7" s="229"/>
      <c r="G7" s="228" t="s">
        <v>214</v>
      </c>
      <c r="H7" s="229"/>
      <c r="I7" s="228" t="s">
        <v>214</v>
      </c>
      <c r="J7" s="229"/>
      <c r="K7" s="228" t="s">
        <v>214</v>
      </c>
      <c r="L7" s="229"/>
      <c r="M7" s="228"/>
      <c r="N7" s="229"/>
      <c r="O7" s="56"/>
    </row>
    <row r="8" spans="1:15" s="57" customFormat="1" ht="27.75" customHeight="1" x14ac:dyDescent="0.2">
      <c r="A8" s="54"/>
      <c r="B8" s="131" t="s">
        <v>13</v>
      </c>
      <c r="C8" s="292" t="s">
        <v>235</v>
      </c>
      <c r="D8" s="292"/>
      <c r="E8" s="289">
        <v>4</v>
      </c>
      <c r="F8" s="289"/>
      <c r="G8" s="289">
        <v>4</v>
      </c>
      <c r="H8" s="289"/>
      <c r="I8" s="289">
        <v>4</v>
      </c>
      <c r="J8" s="289"/>
      <c r="K8" s="289">
        <v>4</v>
      </c>
      <c r="L8" s="289"/>
      <c r="M8" s="228"/>
      <c r="N8" s="229"/>
      <c r="O8" s="56"/>
    </row>
    <row r="9" spans="1:15" s="57" customFormat="1" ht="25.5" hidden="1" customHeight="1" x14ac:dyDescent="0.2">
      <c r="A9" s="159"/>
      <c r="B9" s="103"/>
      <c r="C9" s="103"/>
      <c r="D9" s="103"/>
      <c r="E9" s="103"/>
      <c r="F9" s="103"/>
      <c r="G9" s="103"/>
      <c r="H9" s="103"/>
      <c r="I9" s="103"/>
      <c r="J9" s="103"/>
      <c r="K9" s="103"/>
      <c r="L9" s="103"/>
      <c r="M9" s="103"/>
      <c r="N9" s="103"/>
      <c r="O9" s="56"/>
    </row>
    <row r="10" spans="1:15" s="57" customFormat="1" ht="25.5" hidden="1" customHeight="1" x14ac:dyDescent="0.2">
      <c r="A10" s="159"/>
      <c r="B10" s="104"/>
      <c r="C10" s="104"/>
      <c r="D10" s="104"/>
      <c r="E10" s="104"/>
      <c r="F10" s="104"/>
      <c r="G10" s="104"/>
      <c r="H10" s="104"/>
      <c r="I10" s="104"/>
      <c r="J10" s="104"/>
      <c r="K10" s="104"/>
      <c r="L10" s="104"/>
      <c r="M10" s="104"/>
      <c r="N10" s="104"/>
      <c r="O10" s="56"/>
    </row>
    <row r="11" spans="1:15" s="57" customFormat="1" ht="25.5" hidden="1" customHeight="1" x14ac:dyDescent="0.2">
      <c r="A11" s="113"/>
      <c r="B11" s="104"/>
      <c r="C11" s="104"/>
      <c r="D11" s="104"/>
      <c r="E11" s="104"/>
      <c r="F11" s="104"/>
      <c r="G11" s="104"/>
      <c r="H11" s="104"/>
      <c r="I11" s="104"/>
      <c r="J11" s="104"/>
      <c r="K11" s="104"/>
      <c r="L11" s="104"/>
      <c r="M11" s="104"/>
      <c r="N11" s="104"/>
      <c r="O11" s="56"/>
    </row>
    <row r="12" spans="1:15" s="57" customFormat="1" ht="25.5" hidden="1" customHeight="1" x14ac:dyDescent="0.2">
      <c r="A12" s="56"/>
      <c r="B12" s="105"/>
      <c r="C12" s="105"/>
      <c r="D12" s="105"/>
      <c r="E12" s="105"/>
      <c r="F12" s="105"/>
      <c r="G12" s="105"/>
      <c r="H12" s="105"/>
      <c r="I12" s="105"/>
      <c r="J12" s="105"/>
      <c r="K12" s="105"/>
      <c r="L12" s="105"/>
      <c r="M12" s="105"/>
      <c r="N12" s="105"/>
      <c r="O12" s="56"/>
    </row>
    <row r="13" spans="1:15" s="57" customFormat="1" ht="16.5" customHeight="1" x14ac:dyDescent="0.2">
      <c r="A13" s="131" t="s">
        <v>0</v>
      </c>
      <c r="B13" s="127"/>
      <c r="C13" s="60" t="s">
        <v>226</v>
      </c>
      <c r="D13" s="131" t="s">
        <v>227</v>
      </c>
      <c r="E13" s="131" t="s">
        <v>226</v>
      </c>
      <c r="F13" s="131" t="s">
        <v>227</v>
      </c>
      <c r="G13" s="131" t="s">
        <v>226</v>
      </c>
      <c r="H13" s="131" t="s">
        <v>227</v>
      </c>
      <c r="I13" s="131" t="s">
        <v>226</v>
      </c>
      <c r="J13" s="131" t="s">
        <v>227</v>
      </c>
      <c r="K13" s="131" t="s">
        <v>226</v>
      </c>
      <c r="L13" s="131" t="s">
        <v>227</v>
      </c>
      <c r="M13" s="131" t="s">
        <v>226</v>
      </c>
      <c r="N13" s="131" t="s">
        <v>227</v>
      </c>
      <c r="O13" s="56"/>
    </row>
    <row r="14" spans="1:15" x14ac:dyDescent="0.2">
      <c r="A14" s="61">
        <v>1</v>
      </c>
      <c r="B14" s="61"/>
      <c r="C14" s="63"/>
      <c r="D14" s="63"/>
      <c r="E14" s="63">
        <v>296</v>
      </c>
      <c r="F14" s="63"/>
      <c r="G14" s="63"/>
      <c r="H14" s="63"/>
      <c r="I14" s="63"/>
      <c r="J14" s="63"/>
      <c r="K14" s="63"/>
      <c r="L14" s="63"/>
      <c r="M14" s="144"/>
      <c r="N14" s="144"/>
      <c r="O14" s="50"/>
    </row>
    <row r="15" spans="1:15" x14ac:dyDescent="0.2">
      <c r="A15" s="61">
        <v>2</v>
      </c>
      <c r="B15" s="61"/>
      <c r="C15" s="63"/>
      <c r="D15" s="63"/>
      <c r="E15" s="63">
        <v>296</v>
      </c>
      <c r="F15" s="63"/>
      <c r="G15" s="63"/>
      <c r="H15" s="63"/>
      <c r="I15" s="63"/>
      <c r="J15" s="63"/>
      <c r="K15" s="63"/>
      <c r="L15" s="63"/>
      <c r="M15" s="144"/>
      <c r="N15" s="144"/>
      <c r="O15" s="50"/>
    </row>
    <row r="16" spans="1:15" x14ac:dyDescent="0.2">
      <c r="A16" s="61">
        <v>3</v>
      </c>
      <c r="B16" s="61"/>
      <c r="C16" s="63"/>
      <c r="D16" s="63"/>
      <c r="E16" s="63">
        <v>296</v>
      </c>
      <c r="F16" s="63"/>
      <c r="G16" s="63"/>
      <c r="H16" s="63"/>
      <c r="I16" s="63"/>
      <c r="J16" s="63"/>
      <c r="K16" s="63"/>
      <c r="L16" s="63"/>
      <c r="M16" s="144"/>
      <c r="N16" s="144"/>
      <c r="O16" s="50"/>
    </row>
    <row r="17" spans="1:15" x14ac:dyDescent="0.2">
      <c r="A17" s="61">
        <v>4</v>
      </c>
      <c r="B17" s="61"/>
      <c r="C17" s="63"/>
      <c r="D17" s="63"/>
      <c r="E17" s="63">
        <v>296</v>
      </c>
      <c r="F17" s="63"/>
      <c r="G17" s="63"/>
      <c r="H17" s="63"/>
      <c r="I17" s="63"/>
      <c r="J17" s="63"/>
      <c r="K17" s="63"/>
      <c r="L17" s="63"/>
      <c r="M17" s="144"/>
      <c r="N17" s="144"/>
      <c r="O17" s="50"/>
    </row>
    <row r="18" spans="1:15" x14ac:dyDescent="0.2">
      <c r="A18" s="61">
        <v>5</v>
      </c>
      <c r="B18" s="61"/>
      <c r="C18" s="63"/>
      <c r="D18" s="63"/>
      <c r="E18" s="63">
        <v>296</v>
      </c>
      <c r="F18" s="63"/>
      <c r="G18" s="63"/>
      <c r="H18" s="63"/>
      <c r="I18" s="63"/>
      <c r="J18" s="63"/>
      <c r="K18" s="63"/>
      <c r="L18" s="63"/>
      <c r="M18" s="144"/>
      <c r="N18" s="144"/>
      <c r="O18" s="50"/>
    </row>
    <row r="19" spans="1:15" x14ac:dyDescent="0.2">
      <c r="A19" s="61">
        <v>6</v>
      </c>
      <c r="B19" s="61"/>
      <c r="C19" s="63"/>
      <c r="D19" s="63"/>
      <c r="E19" s="63">
        <v>296</v>
      </c>
      <c r="F19" s="63"/>
      <c r="G19" s="63"/>
      <c r="H19" s="63"/>
      <c r="I19" s="63"/>
      <c r="J19" s="63"/>
      <c r="K19" s="63"/>
      <c r="L19" s="63"/>
      <c r="M19" s="144"/>
      <c r="N19" s="144"/>
      <c r="O19" s="50"/>
    </row>
    <row r="20" spans="1:15" x14ac:dyDescent="0.2">
      <c r="A20" s="61">
        <v>7</v>
      </c>
      <c r="B20" s="61"/>
      <c r="C20" s="63"/>
      <c r="D20" s="63"/>
      <c r="E20" s="63">
        <v>296</v>
      </c>
      <c r="F20" s="63"/>
      <c r="G20" s="63"/>
      <c r="H20" s="63"/>
      <c r="I20" s="63"/>
      <c r="J20" s="63"/>
      <c r="K20" s="63"/>
      <c r="L20" s="63"/>
      <c r="M20" s="144"/>
      <c r="N20" s="144"/>
      <c r="O20" s="50"/>
    </row>
    <row r="21" spans="1:15" x14ac:dyDescent="0.2">
      <c r="A21" s="61">
        <v>8</v>
      </c>
      <c r="B21" s="61"/>
      <c r="C21" s="63"/>
      <c r="D21" s="63"/>
      <c r="E21" s="63">
        <v>296</v>
      </c>
      <c r="F21" s="63"/>
      <c r="G21" s="63"/>
      <c r="H21" s="63"/>
      <c r="I21" s="63"/>
      <c r="J21" s="63"/>
      <c r="K21" s="63"/>
      <c r="L21" s="63"/>
      <c r="M21" s="144"/>
      <c r="N21" s="144"/>
      <c r="O21" s="50"/>
    </row>
    <row r="22" spans="1:15" x14ac:dyDescent="0.2">
      <c r="A22" s="61">
        <v>9</v>
      </c>
      <c r="B22" s="61"/>
      <c r="C22" s="63"/>
      <c r="D22" s="63"/>
      <c r="E22" s="63">
        <v>296</v>
      </c>
      <c r="F22" s="63"/>
      <c r="G22" s="63"/>
      <c r="H22" s="63"/>
      <c r="I22" s="63"/>
      <c r="J22" s="63"/>
      <c r="K22" s="63"/>
      <c r="L22" s="63"/>
      <c r="M22" s="144"/>
      <c r="N22" s="144"/>
      <c r="O22" s="50"/>
    </row>
    <row r="23" spans="1:15" x14ac:dyDescent="0.2">
      <c r="A23" s="61">
        <v>10</v>
      </c>
      <c r="B23" s="61"/>
      <c r="C23" s="63"/>
      <c r="D23" s="63"/>
      <c r="E23" s="63">
        <v>296</v>
      </c>
      <c r="F23" s="63"/>
      <c r="G23" s="63"/>
      <c r="H23" s="63"/>
      <c r="I23" s="63"/>
      <c r="J23" s="63"/>
      <c r="K23" s="63"/>
      <c r="L23" s="63"/>
      <c r="M23" s="144"/>
      <c r="N23" s="144"/>
      <c r="O23" s="50"/>
    </row>
    <row r="24" spans="1:15" x14ac:dyDescent="0.2">
      <c r="A24" s="61">
        <v>11</v>
      </c>
      <c r="B24" s="61"/>
      <c r="C24" s="63"/>
      <c r="D24" s="63"/>
      <c r="E24" s="63">
        <v>296</v>
      </c>
      <c r="F24" s="63"/>
      <c r="G24" s="63"/>
      <c r="H24" s="63"/>
      <c r="I24" s="63"/>
      <c r="J24" s="63"/>
      <c r="K24" s="63"/>
      <c r="L24" s="63"/>
      <c r="M24" s="144"/>
      <c r="N24" s="144"/>
      <c r="O24" s="50"/>
    </row>
    <row r="25" spans="1:15" x14ac:dyDescent="0.2">
      <c r="A25" s="61">
        <v>12</v>
      </c>
      <c r="B25" s="61"/>
      <c r="C25" s="63"/>
      <c r="D25" s="63"/>
      <c r="E25" s="63">
        <v>296</v>
      </c>
      <c r="F25" s="63"/>
      <c r="G25" s="63"/>
      <c r="H25" s="63"/>
      <c r="I25" s="63"/>
      <c r="J25" s="63"/>
      <c r="K25" s="63"/>
      <c r="L25" s="63"/>
      <c r="M25" s="144"/>
      <c r="N25" s="144"/>
      <c r="O25" s="50"/>
    </row>
    <row r="26" spans="1:15" x14ac:dyDescent="0.2">
      <c r="A26" s="61">
        <v>13</v>
      </c>
      <c r="B26" s="61"/>
      <c r="C26" s="63"/>
      <c r="D26" s="63"/>
      <c r="E26" s="63">
        <v>296</v>
      </c>
      <c r="F26" s="63"/>
      <c r="G26" s="63"/>
      <c r="H26" s="63"/>
      <c r="I26" s="63"/>
      <c r="J26" s="63"/>
      <c r="K26" s="63"/>
      <c r="L26" s="63"/>
      <c r="M26" s="144"/>
      <c r="N26" s="144"/>
      <c r="O26" s="50"/>
    </row>
    <row r="27" spans="1:15" x14ac:dyDescent="0.2">
      <c r="A27" s="61">
        <v>14</v>
      </c>
      <c r="B27" s="61"/>
      <c r="C27" s="63"/>
      <c r="D27" s="63"/>
      <c r="E27" s="63">
        <v>296</v>
      </c>
      <c r="F27" s="63"/>
      <c r="G27" s="63"/>
      <c r="H27" s="63"/>
      <c r="I27" s="63"/>
      <c r="J27" s="63"/>
      <c r="K27" s="63"/>
      <c r="L27" s="63"/>
      <c r="M27" s="144"/>
      <c r="N27" s="144"/>
      <c r="O27" s="50"/>
    </row>
    <row r="28" spans="1:15" x14ac:dyDescent="0.2">
      <c r="A28" s="61">
        <v>15</v>
      </c>
      <c r="B28" s="61"/>
      <c r="C28" s="63"/>
      <c r="D28" s="63"/>
      <c r="E28" s="63">
        <v>306</v>
      </c>
      <c r="F28" s="63"/>
      <c r="G28" s="63"/>
      <c r="H28" s="63"/>
      <c r="I28" s="63"/>
      <c r="J28" s="63"/>
      <c r="K28" s="63"/>
      <c r="L28" s="63"/>
      <c r="M28" s="144"/>
      <c r="N28" s="144"/>
      <c r="O28" s="50"/>
    </row>
    <row r="29" spans="1:15" x14ac:dyDescent="0.2">
      <c r="A29" s="61">
        <v>16</v>
      </c>
      <c r="B29" s="61"/>
      <c r="C29" s="63"/>
      <c r="D29" s="63"/>
      <c r="E29" s="63">
        <v>292</v>
      </c>
      <c r="F29" s="63"/>
      <c r="G29" s="63">
        <v>2.5</v>
      </c>
      <c r="H29" s="63" t="s">
        <v>167</v>
      </c>
      <c r="I29" s="63">
        <v>1.6</v>
      </c>
      <c r="J29" s="63" t="s">
        <v>167</v>
      </c>
      <c r="K29" s="63">
        <v>0.9</v>
      </c>
      <c r="L29" s="63" t="s">
        <v>167</v>
      </c>
      <c r="M29" s="144"/>
      <c r="N29" s="144"/>
      <c r="O29" s="50"/>
    </row>
    <row r="30" spans="1:15" x14ac:dyDescent="0.2">
      <c r="A30" s="61">
        <v>17</v>
      </c>
      <c r="B30" s="61"/>
      <c r="C30" s="63"/>
      <c r="D30" s="63"/>
      <c r="E30" s="63">
        <v>308</v>
      </c>
      <c r="F30" s="63"/>
      <c r="G30" s="63">
        <v>2.6</v>
      </c>
      <c r="H30" s="63" t="s">
        <v>167</v>
      </c>
      <c r="I30" s="63">
        <v>1.9</v>
      </c>
      <c r="J30" s="63" t="s">
        <v>167</v>
      </c>
      <c r="K30" s="63">
        <v>0.7</v>
      </c>
      <c r="L30" s="63" t="s">
        <v>167</v>
      </c>
      <c r="M30" s="144"/>
      <c r="N30" s="144"/>
      <c r="O30" s="50"/>
    </row>
    <row r="31" spans="1:15" x14ac:dyDescent="0.2">
      <c r="A31" s="61">
        <v>18</v>
      </c>
      <c r="B31" s="61"/>
      <c r="C31" s="63"/>
      <c r="D31" s="63"/>
      <c r="E31" s="63">
        <v>296</v>
      </c>
      <c r="F31" s="63"/>
      <c r="G31" s="63"/>
      <c r="H31" s="63"/>
      <c r="I31" s="63"/>
      <c r="J31" s="63"/>
      <c r="K31" s="63"/>
      <c r="L31" s="63"/>
      <c r="M31" s="144"/>
      <c r="N31" s="144"/>
      <c r="O31" s="50"/>
    </row>
    <row r="32" spans="1:15" x14ac:dyDescent="0.2">
      <c r="A32" s="61">
        <v>19</v>
      </c>
      <c r="B32" s="61"/>
      <c r="C32" s="63"/>
      <c r="D32" s="63"/>
      <c r="E32" s="63">
        <v>256</v>
      </c>
      <c r="F32" s="63"/>
      <c r="G32" s="63"/>
      <c r="H32" s="63"/>
      <c r="I32" s="63"/>
      <c r="J32" s="63"/>
      <c r="K32" s="63"/>
      <c r="L32" s="63"/>
      <c r="M32" s="144"/>
      <c r="N32" s="144"/>
      <c r="O32" s="50"/>
    </row>
    <row r="33" spans="1:15" x14ac:dyDescent="0.2">
      <c r="A33" s="61">
        <v>20</v>
      </c>
      <c r="B33" s="61"/>
      <c r="C33" s="63"/>
      <c r="D33" s="63"/>
      <c r="E33" s="63">
        <v>306</v>
      </c>
      <c r="F33" s="63"/>
      <c r="G33" s="63">
        <v>2.7</v>
      </c>
      <c r="H33" s="63" t="s">
        <v>167</v>
      </c>
      <c r="I33" s="63">
        <v>1.9</v>
      </c>
      <c r="J33" s="63" t="s">
        <v>167</v>
      </c>
      <c r="K33" s="63">
        <v>0.8</v>
      </c>
      <c r="L33" s="63" t="s">
        <v>167</v>
      </c>
      <c r="M33" s="144"/>
      <c r="N33" s="144"/>
      <c r="O33" s="50"/>
    </row>
    <row r="34" spans="1:15" x14ac:dyDescent="0.2">
      <c r="A34" s="61">
        <v>21</v>
      </c>
      <c r="B34" s="61"/>
      <c r="C34" s="63"/>
      <c r="D34" s="63"/>
      <c r="E34" s="63">
        <v>296</v>
      </c>
      <c r="F34" s="63"/>
      <c r="G34" s="63"/>
      <c r="H34" s="63"/>
      <c r="I34" s="63"/>
      <c r="J34" s="63"/>
      <c r="K34" s="63"/>
      <c r="L34" s="63"/>
      <c r="M34" s="144"/>
      <c r="N34" s="144"/>
      <c r="O34" s="50"/>
    </row>
    <row r="35" spans="1:15" x14ac:dyDescent="0.2">
      <c r="A35" s="61">
        <v>22</v>
      </c>
      <c r="B35" s="61"/>
      <c r="C35" s="63"/>
      <c r="D35" s="63"/>
      <c r="E35" s="63">
        <v>296</v>
      </c>
      <c r="F35" s="63"/>
      <c r="G35" s="63"/>
      <c r="H35" s="63"/>
      <c r="I35" s="63"/>
      <c r="J35" s="63"/>
      <c r="K35" s="63"/>
      <c r="L35" s="63"/>
      <c r="M35" s="144"/>
      <c r="N35" s="144"/>
      <c r="O35" s="50"/>
    </row>
    <row r="36" spans="1:15" x14ac:dyDescent="0.2">
      <c r="A36" s="61">
        <v>23</v>
      </c>
      <c r="B36" s="61"/>
      <c r="C36" s="63"/>
      <c r="D36" s="63"/>
      <c r="E36" s="63">
        <v>296</v>
      </c>
      <c r="F36" s="63"/>
      <c r="G36" s="63"/>
      <c r="H36" s="63"/>
      <c r="I36" s="63"/>
      <c r="J36" s="63"/>
      <c r="K36" s="63"/>
      <c r="L36" s="63"/>
      <c r="M36" s="144"/>
      <c r="N36" s="144"/>
      <c r="O36" s="50"/>
    </row>
    <row r="37" spans="1:15" x14ac:dyDescent="0.2">
      <c r="A37" s="61">
        <v>24</v>
      </c>
      <c r="B37" s="61"/>
      <c r="C37" s="63"/>
      <c r="D37" s="63"/>
      <c r="E37" s="63">
        <v>295</v>
      </c>
      <c r="F37" s="63"/>
      <c r="G37" s="63"/>
      <c r="H37" s="63"/>
      <c r="I37" s="63"/>
      <c r="J37" s="63"/>
      <c r="K37" s="63"/>
      <c r="L37" s="63"/>
      <c r="M37" s="144"/>
      <c r="N37" s="144"/>
      <c r="O37" s="50"/>
    </row>
    <row r="38" spans="1:15" x14ac:dyDescent="0.2">
      <c r="A38" s="61">
        <v>25</v>
      </c>
      <c r="B38" s="61"/>
      <c r="C38" s="63"/>
      <c r="D38" s="63"/>
      <c r="E38" s="63">
        <v>310</v>
      </c>
      <c r="F38" s="63"/>
      <c r="G38" s="63">
        <v>2.7</v>
      </c>
      <c r="H38" s="63" t="s">
        <v>167</v>
      </c>
      <c r="I38" s="63">
        <v>1.5</v>
      </c>
      <c r="J38" s="63" t="s">
        <v>167</v>
      </c>
      <c r="K38" s="63">
        <v>1.2</v>
      </c>
      <c r="L38" s="63" t="s">
        <v>167</v>
      </c>
      <c r="M38" s="144"/>
      <c r="N38" s="144"/>
      <c r="O38" s="50"/>
    </row>
    <row r="39" spans="1:15" x14ac:dyDescent="0.2">
      <c r="A39" s="61">
        <v>26</v>
      </c>
      <c r="B39" s="61"/>
      <c r="C39" s="63"/>
      <c r="D39" s="63"/>
      <c r="E39" s="63">
        <v>295</v>
      </c>
      <c r="F39" s="63"/>
      <c r="G39" s="63">
        <v>2.7</v>
      </c>
      <c r="H39" s="63" t="s">
        <v>167</v>
      </c>
      <c r="I39" s="63">
        <v>1.7</v>
      </c>
      <c r="J39" s="63" t="s">
        <v>167</v>
      </c>
      <c r="K39" s="63">
        <v>1</v>
      </c>
      <c r="L39" s="63" t="s">
        <v>167</v>
      </c>
      <c r="M39" s="144"/>
      <c r="N39" s="144"/>
      <c r="O39" s="50"/>
    </row>
    <row r="40" spans="1:15" x14ac:dyDescent="0.2">
      <c r="A40" s="61">
        <v>27</v>
      </c>
      <c r="B40" s="61"/>
      <c r="C40" s="63"/>
      <c r="D40" s="63"/>
      <c r="E40" s="63">
        <v>296</v>
      </c>
      <c r="F40" s="63"/>
      <c r="G40" s="63"/>
      <c r="H40" s="63"/>
      <c r="I40" s="63"/>
      <c r="J40" s="63"/>
      <c r="K40" s="63"/>
      <c r="L40" s="63"/>
      <c r="M40" s="144"/>
      <c r="N40" s="144"/>
      <c r="O40" s="50"/>
    </row>
    <row r="41" spans="1:15" x14ac:dyDescent="0.2">
      <c r="A41" s="61">
        <v>28</v>
      </c>
      <c r="B41" s="61"/>
      <c r="C41" s="63"/>
      <c r="D41" s="63"/>
      <c r="E41" s="63">
        <v>296</v>
      </c>
      <c r="F41" s="63"/>
      <c r="G41" s="63"/>
      <c r="H41" s="63"/>
      <c r="I41" s="63"/>
      <c r="J41" s="63"/>
      <c r="K41" s="63"/>
      <c r="L41" s="63"/>
      <c r="M41" s="144"/>
      <c r="N41" s="144"/>
      <c r="O41" s="50"/>
    </row>
    <row r="42" spans="1:15" x14ac:dyDescent="0.2">
      <c r="A42" s="61">
        <v>29</v>
      </c>
      <c r="B42" s="61"/>
      <c r="C42" s="63"/>
      <c r="D42" s="63"/>
      <c r="E42" s="63">
        <v>296</v>
      </c>
      <c r="F42" s="63"/>
      <c r="G42" s="63"/>
      <c r="H42" s="63"/>
      <c r="I42" s="63"/>
      <c r="J42" s="63"/>
      <c r="K42" s="63"/>
      <c r="L42" s="63"/>
      <c r="M42" s="144"/>
      <c r="N42" s="144"/>
      <c r="O42" s="50"/>
    </row>
    <row r="43" spans="1:15" x14ac:dyDescent="0.2">
      <c r="A43" s="61">
        <v>30</v>
      </c>
      <c r="B43" s="61"/>
      <c r="C43" s="63"/>
      <c r="D43" s="63"/>
      <c r="E43" s="63">
        <v>296</v>
      </c>
      <c r="F43" s="63"/>
      <c r="G43" s="63"/>
      <c r="H43" s="63"/>
      <c r="I43" s="63"/>
      <c r="J43" s="63"/>
      <c r="K43" s="63"/>
      <c r="L43" s="63"/>
      <c r="M43" s="144"/>
      <c r="N43" s="144"/>
      <c r="O43" s="50"/>
    </row>
    <row r="44" spans="1:15" x14ac:dyDescent="0.2">
      <c r="A44" s="61">
        <v>31</v>
      </c>
      <c r="B44" s="61"/>
      <c r="C44" s="63"/>
      <c r="D44" s="63"/>
      <c r="E44" s="63"/>
      <c r="F44" s="63"/>
      <c r="G44" s="63"/>
      <c r="H44" s="63"/>
      <c r="I44" s="63"/>
      <c r="J44" s="63"/>
      <c r="K44" s="63"/>
      <c r="L44" s="63"/>
      <c r="M44" s="144"/>
      <c r="N44" s="144"/>
      <c r="O44" s="50"/>
    </row>
    <row r="45" spans="1:15" x14ac:dyDescent="0.2">
      <c r="A45" s="67" t="s">
        <v>14</v>
      </c>
      <c r="B45" s="68"/>
      <c r="C45" s="68">
        <f>COUNT(C14:C44)</f>
        <v>0</v>
      </c>
      <c r="D45" s="68"/>
      <c r="E45" s="68">
        <f>COUNT(E14:E44)</f>
        <v>30</v>
      </c>
      <c r="F45" s="68"/>
      <c r="G45" s="68">
        <f>COUNT(G14:G44)</f>
        <v>5</v>
      </c>
      <c r="H45" s="68"/>
      <c r="I45" s="68">
        <f>COUNT(I14:I44)</f>
        <v>5</v>
      </c>
      <c r="J45" s="68"/>
      <c r="K45" s="68">
        <f>COUNT(K14:K44)</f>
        <v>5</v>
      </c>
      <c r="L45" s="68"/>
      <c r="M45" s="68">
        <f>COUNT(M14:M44)</f>
        <v>0</v>
      </c>
      <c r="N45" s="68"/>
      <c r="O45" s="50"/>
    </row>
    <row r="46" spans="1:15" x14ac:dyDescent="0.2">
      <c r="A46" s="67" t="s">
        <v>233</v>
      </c>
      <c r="B46" s="68"/>
      <c r="C46" s="68" t="e">
        <f>AVERAGE(C14:C44)</f>
        <v>#DIV/0!</v>
      </c>
      <c r="D46" s="68"/>
      <c r="E46" s="68">
        <f>AVERAGE(E14:E44)</f>
        <v>296</v>
      </c>
      <c r="F46" s="68"/>
      <c r="G46" s="68">
        <f>AVERAGE(G14:G44)</f>
        <v>2.6399999999999997</v>
      </c>
      <c r="H46" s="68"/>
      <c r="I46" s="68">
        <f>AVERAGE(I14:I44)</f>
        <v>1.72</v>
      </c>
      <c r="J46" s="68"/>
      <c r="K46" s="68">
        <f>AVERAGE(K14:K44)</f>
        <v>0.92000000000000015</v>
      </c>
      <c r="L46" s="68"/>
      <c r="M46" s="68" t="e">
        <f>AVERAGE(M14:M44)</f>
        <v>#DIV/0!</v>
      </c>
      <c r="N46" s="68"/>
      <c r="O46" s="50"/>
    </row>
    <row r="47" spans="1:15" x14ac:dyDescent="0.2">
      <c r="A47" s="67" t="s">
        <v>16</v>
      </c>
      <c r="B47" s="68"/>
      <c r="C47" s="68">
        <f>MAX(C14:C44)</f>
        <v>0</v>
      </c>
      <c r="D47" s="68"/>
      <c r="E47" s="68">
        <f>MAX(E14:E44)</f>
        <v>310</v>
      </c>
      <c r="F47" s="68"/>
      <c r="G47" s="68">
        <f>MAX(G14:G44)</f>
        <v>2.7</v>
      </c>
      <c r="H47" s="68"/>
      <c r="I47" s="68">
        <f>MAX(I14:I44)</f>
        <v>1.9</v>
      </c>
      <c r="J47" s="68"/>
      <c r="K47" s="68">
        <f>MAX(K14:K44)</f>
        <v>1.2</v>
      </c>
      <c r="L47" s="68"/>
      <c r="M47" s="68">
        <f>MAX(M14:M44)</f>
        <v>0</v>
      </c>
      <c r="N47" s="68"/>
      <c r="O47" s="50"/>
    </row>
    <row r="48" spans="1:15" x14ac:dyDescent="0.2">
      <c r="A48" s="67" t="s">
        <v>15</v>
      </c>
      <c r="B48" s="68"/>
      <c r="C48" s="68">
        <f>MIN(C14:C44)</f>
        <v>0</v>
      </c>
      <c r="D48" s="68"/>
      <c r="E48" s="68">
        <f>MIN(E14:E44)</f>
        <v>256</v>
      </c>
      <c r="F48" s="68"/>
      <c r="G48" s="68">
        <f>MIN(G14:G44)</f>
        <v>2.5</v>
      </c>
      <c r="H48" s="68"/>
      <c r="I48" s="68">
        <f>MIN(I14:I44)</f>
        <v>1.5</v>
      </c>
      <c r="J48" s="68"/>
      <c r="K48" s="68">
        <f>MIN(K14:K44)</f>
        <v>0.7</v>
      </c>
      <c r="L48" s="68"/>
      <c r="M48" s="68">
        <f>MIN(M14:M44)</f>
        <v>0</v>
      </c>
      <c r="N48" s="68"/>
      <c r="O48" s="50"/>
    </row>
    <row r="49" spans="1:15" x14ac:dyDescent="0.2">
      <c r="A49" s="50"/>
      <c r="B49" s="50"/>
      <c r="C49" s="50"/>
      <c r="D49" s="50"/>
      <c r="E49" s="50"/>
      <c r="F49" s="50"/>
      <c r="G49" s="50"/>
      <c r="H49" s="50"/>
      <c r="I49" s="50"/>
      <c r="J49" s="50"/>
      <c r="K49" s="50"/>
      <c r="L49" s="50"/>
      <c r="M49" s="50"/>
      <c r="N49" s="50"/>
      <c r="O49" s="50"/>
    </row>
    <row r="50" spans="1:15" x14ac:dyDescent="0.2">
      <c r="A50" s="50"/>
      <c r="B50" s="50"/>
      <c r="C50" s="50"/>
      <c r="D50" s="50"/>
      <c r="E50" s="50"/>
      <c r="F50" s="50"/>
      <c r="G50" s="50"/>
      <c r="H50" s="50"/>
      <c r="I50" s="50"/>
      <c r="J50" s="50"/>
      <c r="K50" s="50"/>
      <c r="L50" s="50"/>
      <c r="M50" s="50"/>
      <c r="N50" s="50"/>
      <c r="O50" s="50"/>
    </row>
  </sheetData>
  <mergeCells count="30">
    <mergeCell ref="C4:D4"/>
    <mergeCell ref="G4:H4"/>
    <mergeCell ref="E4:F4"/>
    <mergeCell ref="C8:D8"/>
    <mergeCell ref="E7:F7"/>
    <mergeCell ref="E8:F8"/>
    <mergeCell ref="E6:F6"/>
    <mergeCell ref="C7:D7"/>
    <mergeCell ref="G5:H5"/>
    <mergeCell ref="G8:H8"/>
    <mergeCell ref="G6:H6"/>
    <mergeCell ref="C5:D5"/>
    <mergeCell ref="C6:D6"/>
    <mergeCell ref="E5:F5"/>
    <mergeCell ref="G7:H7"/>
    <mergeCell ref="K8:L8"/>
    <mergeCell ref="K7:L7"/>
    <mergeCell ref="I8:J8"/>
    <mergeCell ref="K6:L6"/>
    <mergeCell ref="I5:J5"/>
    <mergeCell ref="I4:J4"/>
    <mergeCell ref="K4:L4"/>
    <mergeCell ref="I6:J6"/>
    <mergeCell ref="I7:J7"/>
    <mergeCell ref="K5:L5"/>
    <mergeCell ref="M8:N8"/>
    <mergeCell ref="M7:N7"/>
    <mergeCell ref="M5:N5"/>
    <mergeCell ref="M6:N6"/>
    <mergeCell ref="M4:N4"/>
  </mergeCells>
  <phoneticPr fontId="0" type="noConversion"/>
  <conditionalFormatting sqref="C45:N45">
    <cfRule type="cellIs" dxfId="7" priority="1" stopIfTrue="1" operator="lessThan">
      <formula>C$8</formula>
    </cfRule>
  </conditionalFormatting>
  <conditionalFormatting sqref="C46 E46 G46 I46 K46 M46">
    <cfRule type="cellIs" dxfId="6" priority="2" stopIfTrue="1" operator="greaterThan">
      <formula>$C$5</formula>
    </cfRule>
  </conditionalFormatting>
  <dataValidations count="1">
    <dataValidation type="list" allowBlank="1" showInputMessage="1" showErrorMessage="1" error="יש לבחור ערך מתוך הרשימה" sqref="D14:D44 N14:N44 L14:L44 J14:J44 H14:H44 F14:F44">
      <formula1>labs1</formula1>
    </dataValidation>
  </dataValidations>
  <pageMargins left="0.75" right="0.75" top="1" bottom="1" header="0.5" footer="0.5"/>
  <pageSetup paperSize="9" orientation="portrait"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22"/>
  </sheetPr>
  <dimension ref="A1:CE73"/>
  <sheetViews>
    <sheetView rightToLeft="1" zoomScaleNormal="100" workbookViewId="0">
      <pane xSplit="2" ySplit="13" topLeftCell="C44" activePane="bottomRight" state="frozen"/>
      <selection pane="topRight" activeCell="C1" sqref="C1"/>
      <selection pane="bottomLeft" activeCell="A14" sqref="A14"/>
      <selection pane="bottomRight" activeCell="CB33" sqref="CB33"/>
    </sheetView>
  </sheetViews>
  <sheetFormatPr defaultRowHeight="12.75" x14ac:dyDescent="0.2"/>
  <cols>
    <col min="1" max="1" width="8" style="90" customWidth="1"/>
    <col min="2" max="2" width="11.140625" style="90" customWidth="1"/>
    <col min="3" max="3" width="9.7109375" style="90" customWidth="1"/>
    <col min="4" max="4" width="19.28515625" style="90" customWidth="1"/>
    <col min="5" max="5" width="9.7109375" style="90" customWidth="1"/>
    <col min="6" max="6" width="19.42578125" style="90" customWidth="1"/>
    <col min="7" max="7" width="9.7109375" style="90" customWidth="1"/>
    <col min="8" max="8" width="19.42578125" style="90" customWidth="1"/>
    <col min="9" max="9" width="9.7109375" style="90" customWidth="1"/>
    <col min="10" max="10" width="19.42578125" style="90" customWidth="1"/>
    <col min="11" max="11" width="9.7109375" style="90" customWidth="1"/>
    <col min="12" max="12" width="19.28515625" style="90" customWidth="1"/>
    <col min="13" max="13" width="9.7109375" style="90" customWidth="1"/>
    <col min="14" max="14" width="19.28515625" style="90" customWidth="1"/>
    <col min="15" max="15" width="9.7109375" style="90" customWidth="1"/>
    <col min="16" max="16" width="19.28515625" style="90" customWidth="1"/>
    <col min="17" max="17" width="9.7109375" style="90" customWidth="1"/>
    <col min="18" max="18" width="19.140625" style="90" customWidth="1"/>
    <col min="19" max="19" width="9.7109375" style="90" customWidth="1"/>
    <col min="20" max="20" width="19.28515625" style="90" customWidth="1"/>
    <col min="21" max="21" width="9.7109375" style="90" customWidth="1"/>
    <col min="22" max="22" width="19.140625" style="90" customWidth="1"/>
    <col min="23" max="23" width="9.7109375" style="90" customWidth="1"/>
    <col min="24" max="24" width="19.28515625" style="90" customWidth="1"/>
    <col min="25" max="25" width="9.7109375" style="90" customWidth="1"/>
    <col min="26" max="26" width="19.42578125" style="90" customWidth="1"/>
    <col min="27" max="27" width="9.7109375" style="90" customWidth="1"/>
    <col min="28" max="28" width="19.140625" style="90" customWidth="1"/>
    <col min="29" max="29" width="9.7109375" style="90" customWidth="1"/>
    <col min="30" max="30" width="19.28515625" style="90" customWidth="1"/>
    <col min="31" max="31" width="9.7109375" style="90" customWidth="1"/>
    <col min="32" max="32" width="19.140625" style="90" customWidth="1"/>
    <col min="33" max="33" width="9.7109375" style="90" customWidth="1"/>
    <col min="34" max="34" width="19.140625" style="90" customWidth="1"/>
    <col min="35" max="35" width="9.7109375" style="90" customWidth="1"/>
    <col min="36" max="36" width="19.28515625" style="90" customWidth="1"/>
    <col min="37" max="37" width="9.7109375" style="90" customWidth="1"/>
    <col min="38" max="38" width="19.28515625" style="90" customWidth="1"/>
    <col min="39" max="39" width="9.7109375" style="90" customWidth="1"/>
    <col min="40" max="40" width="19.28515625" style="90" customWidth="1"/>
    <col min="41" max="41" width="9.7109375" style="90" customWidth="1"/>
    <col min="42" max="42" width="19.28515625" style="90" customWidth="1"/>
    <col min="43" max="43" width="9.7109375" style="90" customWidth="1"/>
    <col min="44" max="44" width="29.140625" style="90" customWidth="1"/>
    <col min="45" max="45" width="9.7109375" style="90" customWidth="1"/>
    <col min="46" max="46" width="19.42578125" style="90" customWidth="1"/>
    <col min="47" max="47" width="9.7109375" style="90" customWidth="1"/>
    <col min="48" max="48" width="19.140625" style="90" customWidth="1"/>
    <col min="49" max="49" width="9.7109375" style="90" customWidth="1"/>
    <col min="50" max="50" width="19.28515625" style="90" customWidth="1"/>
    <col min="51" max="51" width="9.7109375" style="90" customWidth="1"/>
    <col min="52" max="52" width="19.42578125" style="90" customWidth="1"/>
    <col min="53" max="53" width="9.7109375" style="90" customWidth="1"/>
    <col min="54" max="54" width="19.28515625" style="90" customWidth="1"/>
    <col min="55" max="55" width="9.7109375" style="90" customWidth="1"/>
    <col min="56" max="56" width="19.28515625" style="90" customWidth="1"/>
    <col min="57" max="57" width="9.7109375" style="90" customWidth="1"/>
    <col min="58" max="58" width="19.28515625" style="90" customWidth="1"/>
    <col min="59" max="59" width="9.7109375" style="90" customWidth="1"/>
    <col min="60" max="60" width="19.28515625" style="90" customWidth="1"/>
    <col min="61" max="61" width="9.7109375" style="90" customWidth="1"/>
    <col min="62" max="62" width="19.28515625" style="90" customWidth="1"/>
    <col min="63" max="63" width="9.7109375" style="90" customWidth="1"/>
    <col min="64" max="64" width="19.42578125" style="90" customWidth="1"/>
    <col min="65" max="65" width="9.7109375" style="90" customWidth="1"/>
    <col min="66" max="66" width="19.140625" style="90" customWidth="1"/>
    <col min="67" max="67" width="9.7109375" style="90" customWidth="1"/>
    <col min="68" max="68" width="19.140625" style="90" customWidth="1"/>
    <col min="69" max="69" width="9.7109375" style="90" customWidth="1"/>
    <col min="70" max="70" width="19.28515625" style="90" customWidth="1"/>
    <col min="71" max="71" width="9.7109375" style="90" customWidth="1"/>
    <col min="72" max="72" width="19.140625" style="90" customWidth="1"/>
    <col min="73" max="73" width="9.7109375" style="90" customWidth="1"/>
    <col min="74" max="74" width="19.28515625" style="90" customWidth="1"/>
    <col min="75" max="75" width="9.7109375" style="90" customWidth="1"/>
    <col min="76" max="76" width="19.42578125" style="90" customWidth="1"/>
    <col min="77" max="77" width="9.7109375" style="90" customWidth="1"/>
    <col min="78" max="78" width="19.140625" style="90" customWidth="1"/>
    <col min="79" max="79" width="9.7109375" style="90" customWidth="1"/>
    <col min="80" max="80" width="19.28515625" style="90" customWidth="1"/>
    <col min="81" max="81" width="9.7109375" style="90" hidden="1" customWidth="1"/>
    <col min="82" max="82" width="18.5703125" style="90" hidden="1" customWidth="1"/>
    <col min="83" max="83" width="7.7109375" style="90" customWidth="1"/>
    <col min="84" max="16384" width="9.140625" style="90"/>
  </cols>
  <sheetData>
    <row r="1" spans="1:83" x14ac:dyDescent="0.2">
      <c r="A1" s="87" t="s">
        <v>160</v>
      </c>
      <c r="B1" s="88"/>
      <c r="C1" s="89" t="s">
        <v>157</v>
      </c>
      <c r="D1" s="89">
        <f>כללי!C8</f>
        <v>0</v>
      </c>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row>
    <row r="2" spans="1:83" ht="20.25" x14ac:dyDescent="0.2">
      <c r="A2" s="20"/>
      <c r="B2" s="20"/>
      <c r="C2" s="123"/>
      <c r="D2" s="123"/>
      <c r="E2" s="91" t="s">
        <v>155</v>
      </c>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row>
    <row r="3" spans="1:83" ht="12.75" customHeight="1" x14ac:dyDescent="0.2">
      <c r="A3" s="20"/>
      <c r="B3" s="20"/>
      <c r="C3" s="91"/>
      <c r="D3" s="91"/>
      <c r="E3" s="123"/>
      <c r="F3" s="123"/>
      <c r="G3" s="123"/>
      <c r="H3" s="123"/>
      <c r="I3" s="123"/>
      <c r="J3" s="123"/>
      <c r="K3" s="123"/>
      <c r="L3" s="123"/>
      <c r="M3" s="123" t="s">
        <v>269</v>
      </c>
      <c r="N3" s="123"/>
      <c r="O3" s="123"/>
      <c r="P3" s="123"/>
      <c r="Q3" s="123" t="s">
        <v>270</v>
      </c>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row>
    <row r="4" spans="1:83" x14ac:dyDescent="0.2">
      <c r="A4" s="160"/>
      <c r="B4" s="161" t="s">
        <v>161</v>
      </c>
      <c r="C4" s="297">
        <v>89</v>
      </c>
      <c r="D4" s="298"/>
      <c r="E4" s="297">
        <v>90</v>
      </c>
      <c r="F4" s="298"/>
      <c r="G4" s="297">
        <v>91</v>
      </c>
      <c r="H4" s="298"/>
      <c r="I4" s="297">
        <v>92</v>
      </c>
      <c r="J4" s="298"/>
      <c r="K4" s="297">
        <v>15</v>
      </c>
      <c r="L4" s="298"/>
      <c r="M4" s="297">
        <v>43</v>
      </c>
      <c r="N4" s="298"/>
      <c r="O4" s="297">
        <v>95</v>
      </c>
      <c r="P4" s="298"/>
      <c r="Q4" s="297">
        <v>96</v>
      </c>
      <c r="R4" s="298"/>
      <c r="S4" s="297">
        <v>97</v>
      </c>
      <c r="T4" s="298"/>
      <c r="U4" s="297">
        <v>38</v>
      </c>
      <c r="V4" s="298"/>
      <c r="W4" s="297">
        <v>33</v>
      </c>
      <c r="X4" s="298"/>
      <c r="Y4" s="297">
        <v>39</v>
      </c>
      <c r="Z4" s="298"/>
      <c r="AA4" s="297">
        <v>62</v>
      </c>
      <c r="AB4" s="298"/>
      <c r="AC4" s="297">
        <v>71</v>
      </c>
      <c r="AD4" s="298"/>
      <c r="AE4" s="297">
        <v>63</v>
      </c>
      <c r="AF4" s="298"/>
      <c r="AG4" s="297">
        <v>64</v>
      </c>
      <c r="AH4" s="298"/>
      <c r="AI4" s="297">
        <v>65</v>
      </c>
      <c r="AJ4" s="298"/>
      <c r="AK4" s="297">
        <v>66</v>
      </c>
      <c r="AL4" s="298"/>
      <c r="AM4" s="297">
        <v>67</v>
      </c>
      <c r="AN4" s="298"/>
      <c r="AO4" s="297">
        <v>68</v>
      </c>
      <c r="AP4" s="298"/>
      <c r="AQ4" s="297">
        <v>69</v>
      </c>
      <c r="AR4" s="298"/>
      <c r="AS4" s="297">
        <v>78</v>
      </c>
      <c r="AT4" s="298"/>
      <c r="AU4" s="297">
        <v>79</v>
      </c>
      <c r="AV4" s="298"/>
      <c r="AW4" s="297">
        <v>74</v>
      </c>
      <c r="AX4" s="298"/>
      <c r="AY4" s="297">
        <v>82</v>
      </c>
      <c r="AZ4" s="298"/>
      <c r="BA4" s="297">
        <v>72</v>
      </c>
      <c r="BB4" s="298"/>
      <c r="BC4" s="297">
        <v>76</v>
      </c>
      <c r="BD4" s="298"/>
      <c r="BE4" s="297">
        <v>83</v>
      </c>
      <c r="BF4" s="298"/>
      <c r="BG4" s="297">
        <v>73</v>
      </c>
      <c r="BH4" s="298"/>
      <c r="BI4" s="297">
        <v>80</v>
      </c>
      <c r="BJ4" s="298"/>
      <c r="BK4" s="297">
        <v>70</v>
      </c>
      <c r="BL4" s="298"/>
      <c r="BM4" s="297">
        <v>75</v>
      </c>
      <c r="BN4" s="298"/>
      <c r="BO4" s="297">
        <v>77</v>
      </c>
      <c r="BP4" s="298"/>
      <c r="BQ4" s="297">
        <v>59</v>
      </c>
      <c r="BR4" s="298"/>
      <c r="BS4" s="297">
        <v>60</v>
      </c>
      <c r="BT4" s="298"/>
      <c r="BU4" s="297">
        <v>84</v>
      </c>
      <c r="BV4" s="298"/>
      <c r="BW4" s="297">
        <v>55</v>
      </c>
      <c r="BX4" s="298"/>
      <c r="BY4" s="297">
        <v>56</v>
      </c>
      <c r="BZ4" s="298"/>
      <c r="CA4" s="297">
        <v>88</v>
      </c>
      <c r="CB4" s="298"/>
      <c r="CC4" s="297"/>
      <c r="CD4" s="298"/>
      <c r="CE4" s="123"/>
    </row>
    <row r="5" spans="1:83" s="93" customFormat="1" ht="23.25" customHeight="1" x14ac:dyDescent="0.2">
      <c r="A5" s="94"/>
      <c r="B5" s="134" t="s">
        <v>10</v>
      </c>
      <c r="C5" s="257" t="s">
        <v>19</v>
      </c>
      <c r="D5" s="258"/>
      <c r="E5" s="257" t="s">
        <v>20</v>
      </c>
      <c r="F5" s="258"/>
      <c r="G5" s="257" t="s">
        <v>21</v>
      </c>
      <c r="H5" s="258"/>
      <c r="I5" s="257" t="s">
        <v>22</v>
      </c>
      <c r="J5" s="258"/>
      <c r="K5" s="257" t="s">
        <v>1</v>
      </c>
      <c r="L5" s="258"/>
      <c r="M5" s="257" t="s">
        <v>81</v>
      </c>
      <c r="N5" s="258"/>
      <c r="O5" s="257" t="s">
        <v>96</v>
      </c>
      <c r="P5" s="258"/>
      <c r="Q5" s="257" t="s">
        <v>24</v>
      </c>
      <c r="R5" s="258"/>
      <c r="S5" s="257" t="s">
        <v>25</v>
      </c>
      <c r="T5" s="258"/>
      <c r="U5" s="257" t="s">
        <v>17</v>
      </c>
      <c r="V5" s="258"/>
      <c r="W5" s="257" t="s">
        <v>69</v>
      </c>
      <c r="X5" s="258"/>
      <c r="Y5" s="257" t="s">
        <v>67</v>
      </c>
      <c r="Z5" s="258"/>
      <c r="AA5" s="257" t="s">
        <v>254</v>
      </c>
      <c r="AB5" s="258"/>
      <c r="AC5" s="257" t="s">
        <v>48</v>
      </c>
      <c r="AD5" s="258"/>
      <c r="AE5" s="257" t="s">
        <v>63</v>
      </c>
      <c r="AF5" s="258"/>
      <c r="AG5" s="257" t="s">
        <v>41</v>
      </c>
      <c r="AH5" s="258"/>
      <c r="AI5" s="257" t="s">
        <v>42</v>
      </c>
      <c r="AJ5" s="258"/>
      <c r="AK5" s="257" t="s">
        <v>43</v>
      </c>
      <c r="AL5" s="258"/>
      <c r="AM5" s="257" t="s">
        <v>44</v>
      </c>
      <c r="AN5" s="258"/>
      <c r="AO5" s="257" t="s">
        <v>45</v>
      </c>
      <c r="AP5" s="258"/>
      <c r="AQ5" s="257" t="s">
        <v>46</v>
      </c>
      <c r="AR5" s="258"/>
      <c r="AS5" s="257" t="s">
        <v>79</v>
      </c>
      <c r="AT5" s="258"/>
      <c r="AU5" s="257" t="s">
        <v>53</v>
      </c>
      <c r="AV5" s="258"/>
      <c r="AW5" s="257" t="s">
        <v>51</v>
      </c>
      <c r="AX5" s="258"/>
      <c r="AY5" s="257" t="s">
        <v>56</v>
      </c>
      <c r="AZ5" s="258"/>
      <c r="BA5" s="257" t="s">
        <v>49</v>
      </c>
      <c r="BB5" s="258"/>
      <c r="BC5" s="257" t="s">
        <v>68</v>
      </c>
      <c r="BD5" s="258"/>
      <c r="BE5" s="257" t="s">
        <v>57</v>
      </c>
      <c r="BF5" s="258"/>
      <c r="BG5" s="257" t="s">
        <v>50</v>
      </c>
      <c r="BH5" s="258"/>
      <c r="BI5" s="257" t="s">
        <v>54</v>
      </c>
      <c r="BJ5" s="258"/>
      <c r="BK5" s="257" t="s">
        <v>47</v>
      </c>
      <c r="BL5" s="258"/>
      <c r="BM5" s="257" t="s">
        <v>80</v>
      </c>
      <c r="BN5" s="258"/>
      <c r="BO5" s="257" t="s">
        <v>52</v>
      </c>
      <c r="BP5" s="258"/>
      <c r="BQ5" s="257" t="s">
        <v>59</v>
      </c>
      <c r="BR5" s="258"/>
      <c r="BS5" s="257" t="s">
        <v>55</v>
      </c>
      <c r="BT5" s="258"/>
      <c r="BU5" s="257" t="s">
        <v>58</v>
      </c>
      <c r="BV5" s="258"/>
      <c r="BW5" s="257" t="s">
        <v>64</v>
      </c>
      <c r="BX5" s="258"/>
      <c r="BY5" s="257" t="s">
        <v>62</v>
      </c>
      <c r="BZ5" s="258"/>
      <c r="CA5" s="257" t="s">
        <v>65</v>
      </c>
      <c r="CB5" s="258"/>
      <c r="CC5" s="257" t="s">
        <v>162</v>
      </c>
      <c r="CD5" s="258"/>
      <c r="CE5" s="92"/>
    </row>
    <row r="6" spans="1:83" s="93" customFormat="1" ht="52.5" customHeight="1" x14ac:dyDescent="0.2">
      <c r="A6" s="94"/>
      <c r="B6" s="134" t="s">
        <v>11</v>
      </c>
      <c r="C6" s="257" t="s">
        <v>66</v>
      </c>
      <c r="D6" s="258"/>
      <c r="E6" s="257" t="s">
        <v>60</v>
      </c>
      <c r="F6" s="258"/>
      <c r="G6" s="257" t="s">
        <v>61</v>
      </c>
      <c r="H6" s="258"/>
      <c r="I6" s="257" t="s">
        <v>61</v>
      </c>
      <c r="J6" s="258"/>
      <c r="K6" s="257"/>
      <c r="L6" s="258"/>
      <c r="M6" s="228" t="s">
        <v>255</v>
      </c>
      <c r="N6" s="229"/>
      <c r="O6" s="228" t="s">
        <v>256</v>
      </c>
      <c r="P6" s="229"/>
      <c r="Q6" s="228" t="s">
        <v>257</v>
      </c>
      <c r="R6" s="229"/>
      <c r="S6" s="228" t="s">
        <v>258</v>
      </c>
      <c r="T6" s="229"/>
      <c r="U6" s="257" t="s">
        <v>26</v>
      </c>
      <c r="V6" s="258"/>
      <c r="W6" s="257" t="s">
        <v>26</v>
      </c>
      <c r="X6" s="258"/>
      <c r="Y6" s="257" t="s">
        <v>26</v>
      </c>
      <c r="Z6" s="258"/>
      <c r="AA6" s="257" t="s">
        <v>26</v>
      </c>
      <c r="AB6" s="258"/>
      <c r="AC6" s="257" t="s">
        <v>26</v>
      </c>
      <c r="AD6" s="258"/>
      <c r="AE6" s="257" t="s">
        <v>26</v>
      </c>
      <c r="AF6" s="258"/>
      <c r="AG6" s="257" t="s">
        <v>26</v>
      </c>
      <c r="AH6" s="258"/>
      <c r="AI6" s="257" t="s">
        <v>26</v>
      </c>
      <c r="AJ6" s="258"/>
      <c r="AK6" s="257" t="s">
        <v>26</v>
      </c>
      <c r="AL6" s="258"/>
      <c r="AM6" s="257" t="s">
        <v>26</v>
      </c>
      <c r="AN6" s="258"/>
      <c r="AO6" s="257" t="s">
        <v>26</v>
      </c>
      <c r="AP6" s="258"/>
      <c r="AQ6" s="257" t="s">
        <v>26</v>
      </c>
      <c r="AR6" s="258"/>
      <c r="AS6" s="257" t="s">
        <v>26</v>
      </c>
      <c r="AT6" s="258"/>
      <c r="AU6" s="257" t="s">
        <v>26</v>
      </c>
      <c r="AV6" s="258"/>
      <c r="AW6" s="257" t="s">
        <v>26</v>
      </c>
      <c r="AX6" s="258"/>
      <c r="AY6" s="257" t="s">
        <v>26</v>
      </c>
      <c r="AZ6" s="258"/>
      <c r="BA6" s="257" t="s">
        <v>26</v>
      </c>
      <c r="BB6" s="258"/>
      <c r="BC6" s="257" t="s">
        <v>26</v>
      </c>
      <c r="BD6" s="258"/>
      <c r="BE6" s="257" t="s">
        <v>26</v>
      </c>
      <c r="BF6" s="258"/>
      <c r="BG6" s="257" t="s">
        <v>26</v>
      </c>
      <c r="BH6" s="258"/>
      <c r="BI6" s="257" t="s">
        <v>26</v>
      </c>
      <c r="BJ6" s="258"/>
      <c r="BK6" s="257" t="s">
        <v>26</v>
      </c>
      <c r="BL6" s="258"/>
      <c r="BM6" s="257" t="s">
        <v>26</v>
      </c>
      <c r="BN6" s="258"/>
      <c r="BO6" s="257" t="s">
        <v>26</v>
      </c>
      <c r="BP6" s="258"/>
      <c r="BQ6" s="257" t="s">
        <v>26</v>
      </c>
      <c r="BR6" s="258"/>
      <c r="BS6" s="257" t="s">
        <v>26</v>
      </c>
      <c r="BT6" s="258"/>
      <c r="BU6" s="257" t="s">
        <v>26</v>
      </c>
      <c r="BV6" s="258"/>
      <c r="BW6" s="257" t="s">
        <v>26</v>
      </c>
      <c r="BX6" s="258"/>
      <c r="BY6" s="257" t="s">
        <v>26</v>
      </c>
      <c r="BZ6" s="258"/>
      <c r="CA6" s="257" t="s">
        <v>26</v>
      </c>
      <c r="CB6" s="258"/>
      <c r="CC6" s="257"/>
      <c r="CD6" s="258"/>
      <c r="CE6" s="92"/>
    </row>
    <row r="7" spans="1:83" s="93" customFormat="1" ht="18" customHeight="1" x14ac:dyDescent="0.2">
      <c r="A7" s="94"/>
      <c r="B7" s="138" t="s">
        <v>154</v>
      </c>
      <c r="C7" s="295"/>
      <c r="D7" s="296"/>
      <c r="E7" s="295"/>
      <c r="F7" s="296"/>
      <c r="G7" s="295"/>
      <c r="H7" s="296"/>
      <c r="I7" s="295"/>
      <c r="J7" s="296"/>
      <c r="K7" s="295"/>
      <c r="L7" s="296"/>
      <c r="M7" s="295">
        <v>1000</v>
      </c>
      <c r="N7" s="296"/>
      <c r="O7" s="295">
        <v>3</v>
      </c>
      <c r="P7" s="296"/>
      <c r="Q7" s="295">
        <v>1</v>
      </c>
      <c r="R7" s="296"/>
      <c r="S7" s="295">
        <v>1</v>
      </c>
      <c r="T7" s="296"/>
      <c r="U7" s="295"/>
      <c r="V7" s="296"/>
      <c r="W7" s="295"/>
      <c r="X7" s="296"/>
      <c r="Y7" s="295"/>
      <c r="Z7" s="296"/>
      <c r="AA7" s="295"/>
      <c r="AB7" s="296"/>
      <c r="AC7" s="295"/>
      <c r="AD7" s="296"/>
      <c r="AE7" s="295">
        <v>20</v>
      </c>
      <c r="AF7" s="296"/>
      <c r="AG7" s="295">
        <v>600</v>
      </c>
      <c r="AH7" s="296"/>
      <c r="AI7" s="295">
        <v>90</v>
      </c>
      <c r="AJ7" s="296"/>
      <c r="AK7" s="295">
        <v>200</v>
      </c>
      <c r="AL7" s="296"/>
      <c r="AM7" s="295">
        <v>2500</v>
      </c>
      <c r="AN7" s="296"/>
      <c r="AO7" s="295">
        <v>5</v>
      </c>
      <c r="AP7" s="296"/>
      <c r="AQ7" s="295">
        <v>400</v>
      </c>
      <c r="AR7" s="296"/>
      <c r="AS7" s="295"/>
      <c r="AT7" s="296"/>
      <c r="AU7" s="295"/>
      <c r="AV7" s="296"/>
      <c r="AW7" s="295"/>
      <c r="AX7" s="296"/>
      <c r="AY7" s="295"/>
      <c r="AZ7" s="296"/>
      <c r="BA7" s="295"/>
      <c r="BB7" s="296"/>
      <c r="BC7" s="295"/>
      <c r="BD7" s="296"/>
      <c r="BE7" s="295"/>
      <c r="BF7" s="296"/>
      <c r="BG7" s="295"/>
      <c r="BH7" s="296"/>
      <c r="BI7" s="295"/>
      <c r="BJ7" s="296"/>
      <c r="BK7" s="295"/>
      <c r="BL7" s="296"/>
      <c r="BM7" s="295"/>
      <c r="BN7" s="296"/>
      <c r="BO7" s="295"/>
      <c r="BP7" s="296"/>
      <c r="BQ7" s="295"/>
      <c r="BR7" s="296"/>
      <c r="BS7" s="295"/>
      <c r="BT7" s="296"/>
      <c r="BU7" s="295"/>
      <c r="BV7" s="296"/>
      <c r="BW7" s="295"/>
      <c r="BX7" s="296"/>
      <c r="BY7" s="295"/>
      <c r="BZ7" s="296"/>
      <c r="CA7" s="295"/>
      <c r="CB7" s="296"/>
      <c r="CC7" s="295"/>
      <c r="CD7" s="296"/>
      <c r="CE7" s="92"/>
    </row>
    <row r="8" spans="1:83" s="93" customFormat="1" ht="16.5" customHeight="1" x14ac:dyDescent="0.2">
      <c r="A8" s="94"/>
      <c r="B8" s="134" t="s">
        <v>12</v>
      </c>
      <c r="C8" s="257" t="s">
        <v>210</v>
      </c>
      <c r="D8" s="258"/>
      <c r="E8" s="293" t="s">
        <v>214</v>
      </c>
      <c r="F8" s="294"/>
      <c r="G8" s="293" t="s">
        <v>214</v>
      </c>
      <c r="H8" s="294"/>
      <c r="I8" s="293" t="s">
        <v>214</v>
      </c>
      <c r="J8" s="294"/>
      <c r="K8" s="257"/>
      <c r="L8" s="258"/>
      <c r="M8" s="293" t="s">
        <v>213</v>
      </c>
      <c r="N8" s="294"/>
      <c r="O8" s="293" t="s">
        <v>213</v>
      </c>
      <c r="P8" s="294"/>
      <c r="Q8" s="293" t="s">
        <v>204</v>
      </c>
      <c r="R8" s="294"/>
      <c r="S8" s="293" t="s">
        <v>204</v>
      </c>
      <c r="T8" s="294"/>
      <c r="U8" s="293" t="s">
        <v>223</v>
      </c>
      <c r="V8" s="294"/>
      <c r="W8" s="293" t="s">
        <v>223</v>
      </c>
      <c r="X8" s="294"/>
      <c r="Y8" s="293" t="s">
        <v>223</v>
      </c>
      <c r="Z8" s="294"/>
      <c r="AA8" s="293" t="s">
        <v>223</v>
      </c>
      <c r="AB8" s="294"/>
      <c r="AC8" s="293" t="s">
        <v>223</v>
      </c>
      <c r="AD8" s="294"/>
      <c r="AE8" s="293" t="s">
        <v>223</v>
      </c>
      <c r="AF8" s="294"/>
      <c r="AG8" s="293" t="s">
        <v>223</v>
      </c>
      <c r="AH8" s="294"/>
      <c r="AI8" s="293" t="s">
        <v>223</v>
      </c>
      <c r="AJ8" s="294"/>
      <c r="AK8" s="293" t="s">
        <v>223</v>
      </c>
      <c r="AL8" s="294"/>
      <c r="AM8" s="293" t="s">
        <v>223</v>
      </c>
      <c r="AN8" s="294"/>
      <c r="AO8" s="293" t="s">
        <v>223</v>
      </c>
      <c r="AP8" s="294"/>
      <c r="AQ8" s="293" t="s">
        <v>223</v>
      </c>
      <c r="AR8" s="294"/>
      <c r="AS8" s="293" t="s">
        <v>223</v>
      </c>
      <c r="AT8" s="294"/>
      <c r="AU8" s="293" t="s">
        <v>223</v>
      </c>
      <c r="AV8" s="294"/>
      <c r="AW8" s="293" t="s">
        <v>223</v>
      </c>
      <c r="AX8" s="294"/>
      <c r="AY8" s="293" t="s">
        <v>223</v>
      </c>
      <c r="AZ8" s="294"/>
      <c r="BA8" s="293" t="s">
        <v>223</v>
      </c>
      <c r="BB8" s="294"/>
      <c r="BC8" s="293" t="s">
        <v>223</v>
      </c>
      <c r="BD8" s="294"/>
      <c r="BE8" s="293" t="s">
        <v>223</v>
      </c>
      <c r="BF8" s="294"/>
      <c r="BG8" s="293" t="s">
        <v>223</v>
      </c>
      <c r="BH8" s="294"/>
      <c r="BI8" s="293" t="s">
        <v>223</v>
      </c>
      <c r="BJ8" s="294"/>
      <c r="BK8" s="293" t="s">
        <v>223</v>
      </c>
      <c r="BL8" s="294"/>
      <c r="BM8" s="293" t="s">
        <v>223</v>
      </c>
      <c r="BN8" s="294"/>
      <c r="BO8" s="293" t="s">
        <v>223</v>
      </c>
      <c r="BP8" s="294"/>
      <c r="BQ8" s="293" t="s">
        <v>223</v>
      </c>
      <c r="BR8" s="294"/>
      <c r="BS8" s="293" t="s">
        <v>223</v>
      </c>
      <c r="BT8" s="294"/>
      <c r="BU8" s="293" t="s">
        <v>223</v>
      </c>
      <c r="BV8" s="294"/>
      <c r="BW8" s="293" t="s">
        <v>223</v>
      </c>
      <c r="BX8" s="294"/>
      <c r="BY8" s="293" t="s">
        <v>223</v>
      </c>
      <c r="BZ8" s="294"/>
      <c r="CA8" s="293" t="s">
        <v>223</v>
      </c>
      <c r="CB8" s="294"/>
      <c r="CC8" s="257"/>
      <c r="CD8" s="258"/>
      <c r="CE8" s="92"/>
    </row>
    <row r="9" spans="1:83" s="93" customFormat="1" ht="24" customHeight="1" x14ac:dyDescent="0.2">
      <c r="A9" s="131"/>
      <c r="B9" s="137" t="s">
        <v>13</v>
      </c>
      <c r="C9" s="257">
        <v>30</v>
      </c>
      <c r="D9" s="258"/>
      <c r="E9" s="257">
        <v>4</v>
      </c>
      <c r="F9" s="258"/>
      <c r="G9" s="257">
        <v>4</v>
      </c>
      <c r="H9" s="258"/>
      <c r="I9" s="257">
        <v>4</v>
      </c>
      <c r="J9" s="258"/>
      <c r="K9" s="257"/>
      <c r="L9" s="258"/>
      <c r="M9" s="257">
        <v>1</v>
      </c>
      <c r="N9" s="258"/>
      <c r="O9" s="257">
        <v>1</v>
      </c>
      <c r="P9" s="258"/>
      <c r="Q9" s="257"/>
      <c r="R9" s="258"/>
      <c r="S9" s="257"/>
      <c r="T9" s="258"/>
      <c r="U9" s="257">
        <v>1</v>
      </c>
      <c r="V9" s="258"/>
      <c r="W9" s="257">
        <v>1</v>
      </c>
      <c r="X9" s="258"/>
      <c r="Y9" s="257">
        <v>1</v>
      </c>
      <c r="Z9" s="258"/>
      <c r="AA9" s="257">
        <v>1</v>
      </c>
      <c r="AB9" s="258"/>
      <c r="AC9" s="257">
        <v>1</v>
      </c>
      <c r="AD9" s="258"/>
      <c r="AE9" s="257">
        <v>1</v>
      </c>
      <c r="AF9" s="258"/>
      <c r="AG9" s="257">
        <v>1</v>
      </c>
      <c r="AH9" s="258"/>
      <c r="AI9" s="257">
        <v>1</v>
      </c>
      <c r="AJ9" s="258"/>
      <c r="AK9" s="257">
        <v>1</v>
      </c>
      <c r="AL9" s="258"/>
      <c r="AM9" s="257">
        <v>1</v>
      </c>
      <c r="AN9" s="258"/>
      <c r="AO9" s="257">
        <v>1</v>
      </c>
      <c r="AP9" s="258"/>
      <c r="AQ9" s="257">
        <v>1</v>
      </c>
      <c r="AR9" s="258"/>
      <c r="AS9" s="257">
        <v>1</v>
      </c>
      <c r="AT9" s="258"/>
      <c r="AU9" s="257">
        <v>1</v>
      </c>
      <c r="AV9" s="258"/>
      <c r="AW9" s="257">
        <v>1</v>
      </c>
      <c r="AX9" s="258"/>
      <c r="AY9" s="257">
        <v>1</v>
      </c>
      <c r="AZ9" s="258"/>
      <c r="BA9" s="257">
        <v>1</v>
      </c>
      <c r="BB9" s="258"/>
      <c r="BC9" s="257">
        <v>1</v>
      </c>
      <c r="BD9" s="258"/>
      <c r="BE9" s="257">
        <v>1</v>
      </c>
      <c r="BF9" s="258"/>
      <c r="BG9" s="257">
        <v>1</v>
      </c>
      <c r="BH9" s="258"/>
      <c r="BI9" s="257">
        <v>1</v>
      </c>
      <c r="BJ9" s="258"/>
      <c r="BK9" s="257">
        <v>1</v>
      </c>
      <c r="BL9" s="258"/>
      <c r="BM9" s="257">
        <v>1</v>
      </c>
      <c r="BN9" s="258"/>
      <c r="BO9" s="257">
        <v>1</v>
      </c>
      <c r="BP9" s="258"/>
      <c r="BQ9" s="257">
        <v>1</v>
      </c>
      <c r="BR9" s="258"/>
      <c r="BS9" s="257">
        <v>1</v>
      </c>
      <c r="BT9" s="258"/>
      <c r="BU9" s="257">
        <v>1</v>
      </c>
      <c r="BV9" s="258"/>
      <c r="BW9" s="257">
        <v>1</v>
      </c>
      <c r="BX9" s="258"/>
      <c r="BY9" s="257">
        <v>1</v>
      </c>
      <c r="BZ9" s="258"/>
      <c r="CA9" s="257">
        <v>1</v>
      </c>
      <c r="CB9" s="258"/>
      <c r="CC9" s="257"/>
      <c r="CD9" s="258"/>
      <c r="CE9" s="92"/>
    </row>
    <row r="10" spans="1:83" s="93" customFormat="1" ht="12" hidden="1" customHeight="1" thickBot="1" x14ac:dyDescent="0.25">
      <c r="A10" s="159"/>
      <c r="B10" s="107"/>
      <c r="C10" s="95"/>
      <c r="D10" s="95"/>
      <c r="E10" s="95"/>
      <c r="F10" s="95"/>
      <c r="G10" s="95"/>
      <c r="H10" s="95"/>
      <c r="I10" s="95"/>
      <c r="J10" s="95"/>
      <c r="K10" s="95"/>
      <c r="L10" s="95"/>
      <c r="M10" s="95"/>
      <c r="N10" s="95"/>
      <c r="O10" s="95"/>
      <c r="P10" s="95"/>
      <c r="Q10" s="95"/>
      <c r="R10" s="95"/>
      <c r="S10" s="95"/>
      <c r="T10" s="95"/>
      <c r="U10" s="95"/>
      <c r="V10" s="95"/>
      <c r="W10" s="95"/>
      <c r="X10" s="108"/>
      <c r="Y10" s="95"/>
      <c r="Z10" s="95"/>
      <c r="AA10" s="95"/>
      <c r="AB10" s="108"/>
      <c r="AC10" s="95"/>
      <c r="AD10" s="108"/>
      <c r="AE10" s="95"/>
      <c r="AF10" s="95"/>
      <c r="AG10" s="95"/>
      <c r="AH10" s="95"/>
      <c r="AI10" s="95"/>
      <c r="AJ10" s="108"/>
      <c r="AK10" s="95"/>
      <c r="AL10" s="95"/>
      <c r="AM10" s="95"/>
      <c r="AN10" s="95"/>
      <c r="AO10" s="109"/>
      <c r="AP10" s="95"/>
      <c r="AQ10" s="108"/>
      <c r="AR10" s="95"/>
      <c r="AS10" s="108"/>
      <c r="AT10" s="95"/>
      <c r="AU10" s="108"/>
      <c r="AV10" s="95"/>
      <c r="AW10" s="108"/>
      <c r="AX10" s="95"/>
      <c r="AY10" s="108"/>
      <c r="AZ10" s="95"/>
      <c r="BA10" s="108"/>
      <c r="BB10" s="95"/>
      <c r="BC10" s="108"/>
      <c r="BD10" s="95"/>
      <c r="BE10" s="108"/>
      <c r="BF10" s="95"/>
      <c r="BG10" s="108"/>
      <c r="BH10" s="95"/>
      <c r="BI10" s="108"/>
      <c r="BJ10" s="95"/>
      <c r="BK10" s="108"/>
      <c r="BL10" s="95"/>
      <c r="BM10" s="108"/>
      <c r="BN10" s="95"/>
      <c r="BO10" s="108"/>
      <c r="BP10" s="95"/>
      <c r="BQ10" s="108"/>
      <c r="BR10" s="95"/>
      <c r="BS10" s="108"/>
      <c r="BT10" s="95"/>
      <c r="BU10" s="108"/>
      <c r="BV10" s="95"/>
      <c r="BW10" s="108"/>
      <c r="BX10" s="95"/>
      <c r="BY10" s="108"/>
      <c r="BZ10" s="95"/>
      <c r="CA10" s="108"/>
      <c r="CB10" s="95"/>
      <c r="CC10" s="108"/>
      <c r="CD10" s="95"/>
      <c r="CE10" s="92"/>
    </row>
    <row r="11" spans="1:83" s="93" customFormat="1" ht="9" hidden="1" customHeight="1" thickBot="1" x14ac:dyDescent="0.25">
      <c r="A11" s="113"/>
      <c r="B11" s="94"/>
      <c r="C11" s="96"/>
      <c r="D11" s="96"/>
      <c r="E11" s="96"/>
      <c r="F11" s="96"/>
      <c r="G11" s="96"/>
      <c r="H11" s="96"/>
      <c r="I11" s="96"/>
      <c r="J11" s="96"/>
      <c r="K11" s="96"/>
      <c r="L11" s="96"/>
      <c r="M11" s="96"/>
      <c r="N11" s="96"/>
      <c r="O11" s="96"/>
      <c r="P11" s="96"/>
      <c r="Q11" s="96"/>
      <c r="R11" s="96"/>
      <c r="S11" s="96"/>
      <c r="T11" s="96"/>
      <c r="U11" s="96"/>
      <c r="V11" s="96"/>
      <c r="W11" s="96"/>
      <c r="X11" s="108"/>
      <c r="Y11" s="96"/>
      <c r="Z11" s="96"/>
      <c r="AA11" s="96"/>
      <c r="AB11" s="108"/>
      <c r="AC11" s="96"/>
      <c r="AD11" s="108"/>
      <c r="AE11" s="96"/>
      <c r="AF11" s="96"/>
      <c r="AG11" s="96"/>
      <c r="AH11" s="96"/>
      <c r="AI11" s="96"/>
      <c r="AJ11" s="108"/>
      <c r="AK11" s="96"/>
      <c r="AL11" s="96"/>
      <c r="AM11" s="96"/>
      <c r="AN11" s="96"/>
      <c r="AO11" s="110"/>
      <c r="AP11" s="96"/>
      <c r="AQ11" s="108"/>
      <c r="AR11" s="96"/>
      <c r="AS11" s="108"/>
      <c r="AT11" s="96"/>
      <c r="AU11" s="108"/>
      <c r="AV11" s="96"/>
      <c r="AW11" s="108"/>
      <c r="AX11" s="96"/>
      <c r="AY11" s="108"/>
      <c r="AZ11" s="96"/>
      <c r="BA11" s="108"/>
      <c r="BB11" s="96"/>
      <c r="BC11" s="108"/>
      <c r="BD11" s="96"/>
      <c r="BE11" s="108"/>
      <c r="BF11" s="96"/>
      <c r="BG11" s="108"/>
      <c r="BH11" s="96"/>
      <c r="BI11" s="108"/>
      <c r="BJ11" s="96"/>
      <c r="BK11" s="108"/>
      <c r="BL11" s="96"/>
      <c r="BM11" s="108"/>
      <c r="BN11" s="96"/>
      <c r="BO11" s="108"/>
      <c r="BP11" s="96"/>
      <c r="BQ11" s="108"/>
      <c r="BR11" s="96"/>
      <c r="BS11" s="108"/>
      <c r="BT11" s="96"/>
      <c r="BU11" s="108"/>
      <c r="BV11" s="96"/>
      <c r="BW11" s="108"/>
      <c r="BX11" s="96"/>
      <c r="BY11" s="108"/>
      <c r="BZ11" s="96"/>
      <c r="CA11" s="108"/>
      <c r="CB11" s="96"/>
      <c r="CC11" s="108"/>
      <c r="CD11" s="96"/>
      <c r="CE11" s="92"/>
    </row>
    <row r="12" spans="1:83" s="93" customFormat="1" ht="14.25" hidden="1" customHeight="1" thickBot="1" x14ac:dyDescent="0.25">
      <c r="A12" s="92"/>
      <c r="B12" s="111"/>
      <c r="C12" s="97"/>
      <c r="D12" s="97"/>
      <c r="E12" s="97"/>
      <c r="F12" s="97"/>
      <c r="G12" s="97"/>
      <c r="H12" s="97"/>
      <c r="I12" s="97"/>
      <c r="J12" s="97"/>
      <c r="K12" s="97"/>
      <c r="L12" s="97"/>
      <c r="M12" s="97"/>
      <c r="N12" s="97"/>
      <c r="O12" s="97"/>
      <c r="P12" s="97"/>
      <c r="Q12" s="97"/>
      <c r="R12" s="97"/>
      <c r="S12" s="97"/>
      <c r="T12" s="97"/>
      <c r="U12" s="97"/>
      <c r="V12" s="97"/>
      <c r="W12" s="97"/>
      <c r="X12" s="108"/>
      <c r="Y12" s="97"/>
      <c r="Z12" s="97"/>
      <c r="AA12" s="97"/>
      <c r="AB12" s="108"/>
      <c r="AC12" s="97"/>
      <c r="AD12" s="108"/>
      <c r="AE12" s="97"/>
      <c r="AF12" s="97"/>
      <c r="AG12" s="97"/>
      <c r="AH12" s="97"/>
      <c r="AI12" s="97"/>
      <c r="AJ12" s="108"/>
      <c r="AK12" s="97"/>
      <c r="AL12" s="97"/>
      <c r="AM12" s="97"/>
      <c r="AN12" s="97"/>
      <c r="AO12" s="112"/>
      <c r="AP12" s="97"/>
      <c r="AQ12" s="108"/>
      <c r="AR12" s="97"/>
      <c r="AS12" s="108"/>
      <c r="AT12" s="97"/>
      <c r="AU12" s="108"/>
      <c r="AV12" s="97"/>
      <c r="AW12" s="108"/>
      <c r="AX12" s="97"/>
      <c r="AY12" s="108"/>
      <c r="AZ12" s="97"/>
      <c r="BA12" s="108"/>
      <c r="BB12" s="97"/>
      <c r="BC12" s="108"/>
      <c r="BD12" s="97"/>
      <c r="BE12" s="108"/>
      <c r="BF12" s="97"/>
      <c r="BG12" s="108"/>
      <c r="BH12" s="97"/>
      <c r="BI12" s="108"/>
      <c r="BJ12" s="97"/>
      <c r="BK12" s="108"/>
      <c r="BL12" s="97"/>
      <c r="BM12" s="108"/>
      <c r="BN12" s="97"/>
      <c r="BO12" s="108"/>
      <c r="BP12" s="97"/>
      <c r="BQ12" s="108"/>
      <c r="BR12" s="97"/>
      <c r="BS12" s="108"/>
      <c r="BT12" s="97"/>
      <c r="BU12" s="108"/>
      <c r="BV12" s="97"/>
      <c r="BW12" s="108"/>
      <c r="BX12" s="97"/>
      <c r="BY12" s="108"/>
      <c r="BZ12" s="97"/>
      <c r="CA12" s="108"/>
      <c r="CB12" s="97"/>
      <c r="CC12" s="108"/>
      <c r="CD12" s="97"/>
      <c r="CE12" s="92"/>
    </row>
    <row r="13" spans="1:83" s="57" customFormat="1" ht="16.5" customHeight="1" x14ac:dyDescent="0.2">
      <c r="A13" s="131" t="s">
        <v>0</v>
      </c>
      <c r="B13" s="127"/>
      <c r="C13" s="60" t="s">
        <v>226</v>
      </c>
      <c r="D13" s="131" t="s">
        <v>227</v>
      </c>
      <c r="E13" s="131" t="s">
        <v>226</v>
      </c>
      <c r="F13" s="131" t="s">
        <v>227</v>
      </c>
      <c r="G13" s="131" t="s">
        <v>226</v>
      </c>
      <c r="H13" s="131" t="s">
        <v>227</v>
      </c>
      <c r="I13" s="131" t="s">
        <v>226</v>
      </c>
      <c r="J13" s="131" t="s">
        <v>227</v>
      </c>
      <c r="K13" s="131" t="s">
        <v>226</v>
      </c>
      <c r="L13" s="131" t="s">
        <v>227</v>
      </c>
      <c r="M13" s="131" t="s">
        <v>226</v>
      </c>
      <c r="N13" s="131" t="s">
        <v>227</v>
      </c>
      <c r="O13" s="131" t="s">
        <v>226</v>
      </c>
      <c r="P13" s="131" t="s">
        <v>227</v>
      </c>
      <c r="Q13" s="131" t="s">
        <v>226</v>
      </c>
      <c r="R13" s="131" t="s">
        <v>227</v>
      </c>
      <c r="S13" s="131" t="s">
        <v>226</v>
      </c>
      <c r="T13" s="131" t="s">
        <v>227</v>
      </c>
      <c r="U13" s="131" t="s">
        <v>226</v>
      </c>
      <c r="V13" s="131" t="s">
        <v>227</v>
      </c>
      <c r="W13" s="131" t="s">
        <v>226</v>
      </c>
      <c r="X13" s="131" t="s">
        <v>227</v>
      </c>
      <c r="Y13" s="131" t="s">
        <v>226</v>
      </c>
      <c r="Z13" s="131" t="s">
        <v>227</v>
      </c>
      <c r="AA13" s="131" t="s">
        <v>226</v>
      </c>
      <c r="AB13" s="131" t="s">
        <v>227</v>
      </c>
      <c r="AC13" s="131" t="s">
        <v>226</v>
      </c>
      <c r="AD13" s="131" t="s">
        <v>227</v>
      </c>
      <c r="AE13" s="131" t="s">
        <v>226</v>
      </c>
      <c r="AF13" s="131" t="s">
        <v>227</v>
      </c>
      <c r="AG13" s="131" t="s">
        <v>226</v>
      </c>
      <c r="AH13" s="131" t="s">
        <v>227</v>
      </c>
      <c r="AI13" s="131" t="s">
        <v>226</v>
      </c>
      <c r="AJ13" s="131" t="s">
        <v>227</v>
      </c>
      <c r="AK13" s="131" t="s">
        <v>226</v>
      </c>
      <c r="AL13" s="131" t="s">
        <v>227</v>
      </c>
      <c r="AM13" s="131" t="s">
        <v>226</v>
      </c>
      <c r="AN13" s="131" t="s">
        <v>227</v>
      </c>
      <c r="AO13" s="131" t="s">
        <v>226</v>
      </c>
      <c r="AP13" s="131" t="s">
        <v>227</v>
      </c>
      <c r="AQ13" s="131" t="s">
        <v>226</v>
      </c>
      <c r="AR13" s="131" t="s">
        <v>227</v>
      </c>
      <c r="AS13" s="131" t="s">
        <v>226</v>
      </c>
      <c r="AT13" s="131" t="s">
        <v>227</v>
      </c>
      <c r="AU13" s="131" t="s">
        <v>226</v>
      </c>
      <c r="AV13" s="131" t="s">
        <v>227</v>
      </c>
      <c r="AW13" s="131" t="s">
        <v>226</v>
      </c>
      <c r="AX13" s="131" t="s">
        <v>227</v>
      </c>
      <c r="AY13" s="131" t="s">
        <v>226</v>
      </c>
      <c r="AZ13" s="131" t="s">
        <v>227</v>
      </c>
      <c r="BA13" s="131" t="s">
        <v>226</v>
      </c>
      <c r="BB13" s="131" t="s">
        <v>227</v>
      </c>
      <c r="BC13" s="131" t="s">
        <v>226</v>
      </c>
      <c r="BD13" s="131" t="s">
        <v>227</v>
      </c>
      <c r="BE13" s="131" t="s">
        <v>226</v>
      </c>
      <c r="BF13" s="131" t="s">
        <v>227</v>
      </c>
      <c r="BG13" s="131" t="s">
        <v>226</v>
      </c>
      <c r="BH13" s="131" t="s">
        <v>227</v>
      </c>
      <c r="BI13" s="131" t="s">
        <v>226</v>
      </c>
      <c r="BJ13" s="131" t="s">
        <v>227</v>
      </c>
      <c r="BK13" s="131" t="s">
        <v>226</v>
      </c>
      <c r="BL13" s="131" t="s">
        <v>227</v>
      </c>
      <c r="BM13" s="131" t="s">
        <v>226</v>
      </c>
      <c r="BN13" s="131" t="s">
        <v>227</v>
      </c>
      <c r="BO13" s="131" t="s">
        <v>226</v>
      </c>
      <c r="BP13" s="131" t="s">
        <v>227</v>
      </c>
      <c r="BQ13" s="131" t="s">
        <v>226</v>
      </c>
      <c r="BR13" s="131" t="s">
        <v>227</v>
      </c>
      <c r="BS13" s="131" t="s">
        <v>226</v>
      </c>
      <c r="BT13" s="131" t="s">
        <v>227</v>
      </c>
      <c r="BU13" s="131" t="s">
        <v>226</v>
      </c>
      <c r="BV13" s="131" t="s">
        <v>227</v>
      </c>
      <c r="BW13" s="131" t="s">
        <v>226</v>
      </c>
      <c r="BX13" s="131" t="s">
        <v>227</v>
      </c>
      <c r="BY13" s="131" t="s">
        <v>226</v>
      </c>
      <c r="BZ13" s="131" t="s">
        <v>227</v>
      </c>
      <c r="CA13" s="131" t="s">
        <v>226</v>
      </c>
      <c r="CB13" s="131" t="s">
        <v>227</v>
      </c>
      <c r="CC13" s="131" t="s">
        <v>226</v>
      </c>
      <c r="CD13" s="131" t="s">
        <v>227</v>
      </c>
      <c r="CE13" s="56"/>
    </row>
    <row r="14" spans="1:83" ht="12.75" customHeight="1" x14ac:dyDescent="0.2">
      <c r="A14" s="98">
        <v>1</v>
      </c>
      <c r="B14" s="98"/>
      <c r="C14" s="99">
        <v>30860</v>
      </c>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158"/>
      <c r="CD14" s="158"/>
      <c r="CE14" s="123"/>
    </row>
    <row r="15" spans="1:83" ht="12.75" customHeight="1" x14ac:dyDescent="0.2">
      <c r="A15" s="98">
        <v>2</v>
      </c>
      <c r="B15" s="98"/>
      <c r="C15" s="99">
        <v>30860</v>
      </c>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158"/>
      <c r="CD15" s="158"/>
      <c r="CE15" s="162"/>
    </row>
    <row r="16" spans="1:83" ht="12.75" customHeight="1" x14ac:dyDescent="0.2">
      <c r="A16" s="98">
        <v>3</v>
      </c>
      <c r="B16" s="98"/>
      <c r="C16" s="99">
        <v>30860</v>
      </c>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158"/>
      <c r="CD16" s="158"/>
      <c r="CE16" s="123"/>
    </row>
    <row r="17" spans="1:83" ht="12.75" customHeight="1" x14ac:dyDescent="0.2">
      <c r="A17" s="98">
        <v>4</v>
      </c>
      <c r="B17" s="98"/>
      <c r="C17" s="99">
        <v>30860</v>
      </c>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158"/>
      <c r="CD17" s="158"/>
      <c r="CE17" s="123"/>
    </row>
    <row r="18" spans="1:83" ht="12.75" customHeight="1" x14ac:dyDescent="0.2">
      <c r="A18" s="98">
        <v>5</v>
      </c>
      <c r="B18" s="98"/>
      <c r="C18" s="99">
        <v>30860</v>
      </c>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158"/>
      <c r="CD18" s="158"/>
      <c r="CE18" s="123"/>
    </row>
    <row r="19" spans="1:83" ht="12.75" customHeight="1" x14ac:dyDescent="0.2">
      <c r="A19" s="98">
        <v>6</v>
      </c>
      <c r="B19" s="98"/>
      <c r="C19" s="99">
        <v>30860</v>
      </c>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158"/>
      <c r="CD19" s="158"/>
      <c r="CE19" s="123"/>
    </row>
    <row r="20" spans="1:83" ht="12.75" customHeight="1" x14ac:dyDescent="0.2">
      <c r="A20" s="98">
        <v>7</v>
      </c>
      <c r="B20" s="98"/>
      <c r="C20" s="99">
        <v>30860</v>
      </c>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158"/>
      <c r="CD20" s="158"/>
      <c r="CE20" s="123"/>
    </row>
    <row r="21" spans="1:83" ht="12.75" customHeight="1" x14ac:dyDescent="0.2">
      <c r="A21" s="98">
        <v>8</v>
      </c>
      <c r="B21" s="98"/>
      <c r="C21" s="99">
        <v>30860</v>
      </c>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158"/>
      <c r="CD21" s="158"/>
      <c r="CE21" s="123"/>
    </row>
    <row r="22" spans="1:83" ht="12.75" customHeight="1" x14ac:dyDescent="0.2">
      <c r="A22" s="98">
        <v>9</v>
      </c>
      <c r="B22" s="98"/>
      <c r="C22" s="99">
        <v>30860</v>
      </c>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158"/>
      <c r="CD22" s="158"/>
      <c r="CE22" s="123"/>
    </row>
    <row r="23" spans="1:83" ht="12.75" customHeight="1" x14ac:dyDescent="0.2">
      <c r="A23" s="98">
        <v>10</v>
      </c>
      <c r="B23" s="98"/>
      <c r="C23" s="99">
        <v>30860</v>
      </c>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158"/>
      <c r="CD23" s="158"/>
      <c r="CE23" s="123"/>
    </row>
    <row r="24" spans="1:83" ht="12.75" customHeight="1" x14ac:dyDescent="0.2">
      <c r="A24" s="98">
        <v>11</v>
      </c>
      <c r="B24" s="98"/>
      <c r="C24" s="99">
        <v>30860</v>
      </c>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158"/>
      <c r="CD24" s="158"/>
      <c r="CE24" s="123"/>
    </row>
    <row r="25" spans="1:83" ht="12.75" customHeight="1" x14ac:dyDescent="0.2">
      <c r="A25" s="98">
        <v>12</v>
      </c>
      <c r="B25" s="98"/>
      <c r="C25" s="99">
        <v>30860</v>
      </c>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158"/>
      <c r="CD25" s="158"/>
      <c r="CE25" s="123"/>
    </row>
    <row r="26" spans="1:83" ht="12.75" customHeight="1" x14ac:dyDescent="0.2">
      <c r="A26" s="98">
        <v>13</v>
      </c>
      <c r="B26" s="98"/>
      <c r="C26" s="99">
        <v>30860</v>
      </c>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158"/>
      <c r="CD26" s="158"/>
      <c r="CE26" s="123"/>
    </row>
    <row r="27" spans="1:83" ht="12.75" customHeight="1" x14ac:dyDescent="0.2">
      <c r="A27" s="98">
        <v>14</v>
      </c>
      <c r="B27" s="98"/>
      <c r="C27" s="99">
        <v>30860</v>
      </c>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158"/>
      <c r="CD27" s="158"/>
      <c r="CE27" s="123"/>
    </row>
    <row r="28" spans="1:83" ht="12.75" customHeight="1" x14ac:dyDescent="0.2">
      <c r="A28" s="98">
        <v>15</v>
      </c>
      <c r="B28" s="98"/>
      <c r="C28" s="99">
        <v>30860</v>
      </c>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158"/>
      <c r="CD28" s="158"/>
      <c r="CE28" s="123"/>
    </row>
    <row r="29" spans="1:83" ht="12.75" customHeight="1" x14ac:dyDescent="0.2">
      <c r="A29" s="98">
        <v>16</v>
      </c>
      <c r="B29" s="98"/>
      <c r="C29" s="99">
        <v>30860</v>
      </c>
      <c r="D29" s="99"/>
      <c r="E29" s="99">
        <v>21.5</v>
      </c>
      <c r="F29" s="99" t="s">
        <v>167</v>
      </c>
      <c r="G29" s="99">
        <v>14</v>
      </c>
      <c r="H29" s="99" t="s">
        <v>167</v>
      </c>
      <c r="I29" s="99">
        <v>7.5</v>
      </c>
      <c r="J29" s="99" t="s">
        <v>167</v>
      </c>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158"/>
      <c r="CD29" s="158"/>
      <c r="CE29" s="123"/>
    </row>
    <row r="30" spans="1:83" ht="12.75" customHeight="1" x14ac:dyDescent="0.2">
      <c r="A30" s="98">
        <v>17</v>
      </c>
      <c r="B30" s="98"/>
      <c r="C30" s="99">
        <v>30860</v>
      </c>
      <c r="D30" s="99"/>
      <c r="E30" s="99">
        <v>22.3</v>
      </c>
      <c r="F30" s="99" t="s">
        <v>167</v>
      </c>
      <c r="G30" s="99">
        <v>14</v>
      </c>
      <c r="H30" s="99" t="s">
        <v>167</v>
      </c>
      <c r="I30" s="99">
        <v>8.3000000000000007</v>
      </c>
      <c r="J30" s="99" t="s">
        <v>167</v>
      </c>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c r="BY30" s="99"/>
      <c r="BZ30" s="99"/>
      <c r="CA30" s="99"/>
      <c r="CB30" s="99"/>
      <c r="CC30" s="158"/>
      <c r="CD30" s="158"/>
      <c r="CE30" s="123"/>
    </row>
    <row r="31" spans="1:83" ht="12.75" customHeight="1" x14ac:dyDescent="0.2">
      <c r="A31" s="98">
        <v>18</v>
      </c>
      <c r="B31" s="98"/>
      <c r="C31" s="99">
        <v>30860</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c r="CC31" s="158"/>
      <c r="CD31" s="158"/>
      <c r="CE31" s="123"/>
    </row>
    <row r="32" spans="1:83" ht="12.75" customHeight="1" x14ac:dyDescent="0.2">
      <c r="A32" s="98">
        <v>19</v>
      </c>
      <c r="B32" s="98"/>
      <c r="C32" s="99">
        <v>30860</v>
      </c>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c r="BY32" s="99"/>
      <c r="BZ32" s="99"/>
      <c r="CA32" s="99"/>
      <c r="CB32" s="99"/>
      <c r="CC32" s="158"/>
      <c r="CD32" s="158"/>
      <c r="CE32" s="123"/>
    </row>
    <row r="33" spans="1:83" ht="12.75" customHeight="1" x14ac:dyDescent="0.2">
      <c r="A33" s="98">
        <v>20</v>
      </c>
      <c r="B33" s="98"/>
      <c r="C33" s="99">
        <v>30860</v>
      </c>
      <c r="D33" s="99"/>
      <c r="E33" s="99">
        <v>20.7</v>
      </c>
      <c r="F33" s="99" t="s">
        <v>171</v>
      </c>
      <c r="G33" s="99">
        <v>13.7</v>
      </c>
      <c r="H33" s="99" t="s">
        <v>171</v>
      </c>
      <c r="I33" s="99">
        <v>7</v>
      </c>
      <c r="J33" s="99" t="s">
        <v>171</v>
      </c>
      <c r="K33" s="99"/>
      <c r="L33" s="99"/>
      <c r="M33" s="99"/>
      <c r="N33" s="99"/>
      <c r="O33" s="99"/>
      <c r="P33" s="99"/>
      <c r="Q33" s="99"/>
      <c r="R33" s="99"/>
      <c r="S33" s="99"/>
      <c r="T33" s="99"/>
      <c r="U33" s="99">
        <v>11597.28</v>
      </c>
      <c r="V33" s="99" t="s">
        <v>171</v>
      </c>
      <c r="W33" s="99">
        <v>1216.29</v>
      </c>
      <c r="X33" s="99" t="s">
        <v>171</v>
      </c>
      <c r="Y33" s="99">
        <v>4777.8599999999997</v>
      </c>
      <c r="Z33" s="99" t="s">
        <v>171</v>
      </c>
      <c r="AA33" s="99">
        <v>203.81100000000001</v>
      </c>
      <c r="AB33" s="99" t="s">
        <v>171</v>
      </c>
      <c r="AC33" s="99" t="s">
        <v>335</v>
      </c>
      <c r="AD33" s="99" t="s">
        <v>171</v>
      </c>
      <c r="AE33" s="99" t="s">
        <v>338</v>
      </c>
      <c r="AF33" s="99" t="s">
        <v>171</v>
      </c>
      <c r="AG33" s="99">
        <v>26.061</v>
      </c>
      <c r="AH33" s="99" t="s">
        <v>171</v>
      </c>
      <c r="AI33" s="99">
        <v>3.1640000000000001</v>
      </c>
      <c r="AJ33" s="99" t="s">
        <v>171</v>
      </c>
      <c r="AK33" s="99">
        <v>1.306</v>
      </c>
      <c r="AL33" s="99" t="s">
        <v>171</v>
      </c>
      <c r="AM33" s="99">
        <v>153.32499999999999</v>
      </c>
      <c r="AN33" s="99" t="s">
        <v>171</v>
      </c>
      <c r="AO33" s="99" t="s">
        <v>339</v>
      </c>
      <c r="AP33" s="99" t="s">
        <v>171</v>
      </c>
      <c r="AQ33" s="99">
        <v>2.8959999999999999</v>
      </c>
      <c r="AR33" s="99" t="s">
        <v>171</v>
      </c>
      <c r="AS33" s="99" t="s">
        <v>341</v>
      </c>
      <c r="AT33" s="99" t="s">
        <v>171</v>
      </c>
      <c r="AU33" s="99">
        <v>840.53899999999999</v>
      </c>
      <c r="AV33" s="99" t="s">
        <v>171</v>
      </c>
      <c r="AW33" s="99">
        <v>30.198</v>
      </c>
      <c r="AX33" s="99" t="s">
        <v>171</v>
      </c>
      <c r="AY33" s="99">
        <v>3191.61</v>
      </c>
      <c r="AZ33" s="99" t="s">
        <v>171</v>
      </c>
      <c r="BA33" s="99">
        <v>1.127</v>
      </c>
      <c r="BB33" s="99" t="s">
        <v>171</v>
      </c>
      <c r="BC33" s="99">
        <v>1.992</v>
      </c>
      <c r="BD33" s="99" t="s">
        <v>171</v>
      </c>
      <c r="BE33" s="99" t="s">
        <v>343</v>
      </c>
      <c r="BF33" s="99" t="s">
        <v>171</v>
      </c>
      <c r="BG33" s="99" t="s">
        <v>346</v>
      </c>
      <c r="BH33" s="99" t="s">
        <v>171</v>
      </c>
      <c r="BI33" s="99" t="s">
        <v>347</v>
      </c>
      <c r="BJ33" s="99" t="s">
        <v>171</v>
      </c>
      <c r="BK33" s="99" t="s">
        <v>347</v>
      </c>
      <c r="BL33" s="99" t="s">
        <v>171</v>
      </c>
      <c r="BM33" s="99">
        <v>53.648000000000003</v>
      </c>
      <c r="BN33" s="99" t="s">
        <v>171</v>
      </c>
      <c r="BO33" s="99">
        <v>18.885999999999999</v>
      </c>
      <c r="BP33" s="99" t="s">
        <v>171</v>
      </c>
      <c r="BQ33" s="99">
        <v>7261.75</v>
      </c>
      <c r="BR33" s="99" t="s">
        <v>171</v>
      </c>
      <c r="BS33" s="99">
        <v>1030.9000000000001</v>
      </c>
      <c r="BT33" s="99" t="s">
        <v>171</v>
      </c>
      <c r="BU33" s="99">
        <v>55.389000000000003</v>
      </c>
      <c r="BV33" s="99" t="s">
        <v>171</v>
      </c>
      <c r="BW33" s="99">
        <v>418.15899999999999</v>
      </c>
      <c r="BX33" s="99" t="s">
        <v>171</v>
      </c>
      <c r="BY33" s="99">
        <v>7.7779999999999996</v>
      </c>
      <c r="BZ33" s="99" t="s">
        <v>171</v>
      </c>
      <c r="CA33" s="99">
        <v>1210.8900000000001</v>
      </c>
      <c r="CB33" s="99" t="s">
        <v>171</v>
      </c>
      <c r="CC33" s="158"/>
      <c r="CD33" s="158"/>
      <c r="CE33" s="123"/>
    </row>
    <row r="34" spans="1:83" x14ac:dyDescent="0.2">
      <c r="A34" s="98">
        <v>21</v>
      </c>
      <c r="B34" s="98"/>
      <c r="C34" s="99">
        <v>30860</v>
      </c>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S34" s="99"/>
      <c r="BT34" s="99"/>
      <c r="BU34" s="99"/>
      <c r="BV34" s="99"/>
      <c r="BW34" s="99"/>
      <c r="BX34" s="99"/>
      <c r="BY34" s="99"/>
      <c r="BZ34" s="99"/>
      <c r="CA34" s="99"/>
      <c r="CB34" s="99"/>
      <c r="CC34" s="158"/>
      <c r="CD34" s="158"/>
      <c r="CE34" s="123"/>
    </row>
    <row r="35" spans="1:83" x14ac:dyDescent="0.2">
      <c r="A35" s="98">
        <v>22</v>
      </c>
      <c r="B35" s="98"/>
      <c r="C35" s="99">
        <v>30860</v>
      </c>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99"/>
      <c r="BZ35" s="99"/>
      <c r="CA35" s="99"/>
      <c r="CB35" s="99"/>
      <c r="CC35" s="158"/>
      <c r="CD35" s="158"/>
      <c r="CE35" s="123"/>
    </row>
    <row r="36" spans="1:83" x14ac:dyDescent="0.2">
      <c r="A36" s="98">
        <v>23</v>
      </c>
      <c r="B36" s="98"/>
      <c r="C36" s="99">
        <v>30860</v>
      </c>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99"/>
      <c r="BR36" s="99"/>
      <c r="BS36" s="99"/>
      <c r="BT36" s="99"/>
      <c r="BU36" s="99"/>
      <c r="BV36" s="99"/>
      <c r="BW36" s="99"/>
      <c r="BX36" s="99"/>
      <c r="BY36" s="99"/>
      <c r="BZ36" s="99"/>
      <c r="CA36" s="99"/>
      <c r="CB36" s="99"/>
      <c r="CC36" s="158"/>
      <c r="CD36" s="158"/>
      <c r="CE36" s="123"/>
    </row>
    <row r="37" spans="1:83" x14ac:dyDescent="0.2">
      <c r="A37" s="98">
        <v>24</v>
      </c>
      <c r="B37" s="98"/>
      <c r="C37" s="99">
        <v>30860</v>
      </c>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99"/>
      <c r="BW37" s="99"/>
      <c r="BX37" s="99"/>
      <c r="BY37" s="99"/>
      <c r="BZ37" s="99"/>
      <c r="CA37" s="99"/>
      <c r="CB37" s="99"/>
      <c r="CC37" s="158"/>
      <c r="CD37" s="158"/>
      <c r="CE37" s="123"/>
    </row>
    <row r="38" spans="1:83" x14ac:dyDescent="0.2">
      <c r="A38" s="98">
        <v>25</v>
      </c>
      <c r="B38" s="98"/>
      <c r="C38" s="99">
        <v>30860</v>
      </c>
      <c r="D38" s="99"/>
      <c r="E38" s="99">
        <v>21.9</v>
      </c>
      <c r="F38" s="99" t="s">
        <v>167</v>
      </c>
      <c r="G38" s="99">
        <v>15</v>
      </c>
      <c r="H38" s="99" t="s">
        <v>167</v>
      </c>
      <c r="I38" s="99">
        <v>6.9</v>
      </c>
      <c r="J38" s="99" t="s">
        <v>167</v>
      </c>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158"/>
      <c r="CD38" s="158"/>
      <c r="CE38" s="123"/>
    </row>
    <row r="39" spans="1:83" x14ac:dyDescent="0.2">
      <c r="A39" s="98">
        <v>26</v>
      </c>
      <c r="B39" s="98"/>
      <c r="C39" s="99">
        <v>30860</v>
      </c>
      <c r="D39" s="99"/>
      <c r="E39" s="99">
        <v>22.8</v>
      </c>
      <c r="F39" s="99" t="s">
        <v>167</v>
      </c>
      <c r="G39" s="99">
        <v>15</v>
      </c>
      <c r="H39" s="99" t="s">
        <v>167</v>
      </c>
      <c r="I39" s="99">
        <v>7.8</v>
      </c>
      <c r="J39" s="99" t="s">
        <v>167</v>
      </c>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99"/>
      <c r="BR39" s="99"/>
      <c r="BS39" s="99"/>
      <c r="BT39" s="99"/>
      <c r="BU39" s="99"/>
      <c r="BV39" s="99"/>
      <c r="BW39" s="99"/>
      <c r="BX39" s="99"/>
      <c r="BY39" s="99"/>
      <c r="BZ39" s="99"/>
      <c r="CA39" s="99"/>
      <c r="CB39" s="99"/>
      <c r="CC39" s="158"/>
      <c r="CD39" s="158"/>
      <c r="CE39" s="123"/>
    </row>
    <row r="40" spans="1:83" x14ac:dyDescent="0.2">
      <c r="A40" s="98">
        <v>27</v>
      </c>
      <c r="B40" s="98"/>
      <c r="C40" s="99">
        <v>30860</v>
      </c>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99"/>
      <c r="BW40" s="99"/>
      <c r="BX40" s="99"/>
      <c r="BY40" s="99"/>
      <c r="BZ40" s="99"/>
      <c r="CA40" s="99"/>
      <c r="CB40" s="99"/>
      <c r="CC40" s="158"/>
      <c r="CD40" s="158"/>
      <c r="CE40" s="123"/>
    </row>
    <row r="41" spans="1:83" x14ac:dyDescent="0.2">
      <c r="A41" s="98">
        <v>28</v>
      </c>
      <c r="B41" s="98"/>
      <c r="C41" s="99">
        <v>30860</v>
      </c>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99"/>
      <c r="BR41" s="99"/>
      <c r="BS41" s="99"/>
      <c r="BT41" s="99"/>
      <c r="BU41" s="99"/>
      <c r="BV41" s="99"/>
      <c r="BW41" s="99"/>
      <c r="BX41" s="99"/>
      <c r="BY41" s="99"/>
      <c r="BZ41" s="99"/>
      <c r="CA41" s="99"/>
      <c r="CB41" s="99"/>
      <c r="CC41" s="158"/>
      <c r="CD41" s="158"/>
      <c r="CE41" s="123"/>
    </row>
    <row r="42" spans="1:83" x14ac:dyDescent="0.2">
      <c r="A42" s="98">
        <v>29</v>
      </c>
      <c r="B42" s="98"/>
      <c r="C42" s="99">
        <v>30860</v>
      </c>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99"/>
      <c r="BR42" s="99"/>
      <c r="BS42" s="99"/>
      <c r="BT42" s="99"/>
      <c r="BU42" s="99"/>
      <c r="BV42" s="99"/>
      <c r="BW42" s="99"/>
      <c r="BX42" s="99"/>
      <c r="BY42" s="99"/>
      <c r="BZ42" s="99"/>
      <c r="CA42" s="99"/>
      <c r="CB42" s="99"/>
      <c r="CC42" s="158"/>
      <c r="CD42" s="158"/>
      <c r="CE42" s="123"/>
    </row>
    <row r="43" spans="1:83" x14ac:dyDescent="0.2">
      <c r="A43" s="98">
        <v>30</v>
      </c>
      <c r="B43" s="98"/>
      <c r="C43" s="99">
        <v>30860</v>
      </c>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99"/>
      <c r="BR43" s="99"/>
      <c r="BS43" s="99"/>
      <c r="BT43" s="99"/>
      <c r="BU43" s="99"/>
      <c r="BV43" s="99"/>
      <c r="BW43" s="99"/>
      <c r="BX43" s="99"/>
      <c r="BY43" s="99"/>
      <c r="BZ43" s="99"/>
      <c r="CA43" s="99"/>
      <c r="CB43" s="99"/>
      <c r="CC43" s="158"/>
      <c r="CD43" s="158"/>
      <c r="CE43" s="123"/>
    </row>
    <row r="44" spans="1:83" x14ac:dyDescent="0.2">
      <c r="A44" s="98">
        <v>31</v>
      </c>
      <c r="B44" s="98"/>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99"/>
      <c r="BR44" s="99"/>
      <c r="BS44" s="99"/>
      <c r="BT44" s="99"/>
      <c r="BU44" s="99"/>
      <c r="BV44" s="99"/>
      <c r="BW44" s="99"/>
      <c r="BX44" s="99"/>
      <c r="BY44" s="99"/>
      <c r="BZ44" s="99"/>
      <c r="CA44" s="99"/>
      <c r="CB44" s="99"/>
      <c r="CC44" s="158"/>
      <c r="CD44" s="158"/>
      <c r="CE44" s="123"/>
    </row>
    <row r="45" spans="1:83" x14ac:dyDescent="0.2">
      <c r="A45" s="67" t="s">
        <v>14</v>
      </c>
      <c r="B45" s="100"/>
      <c r="C45" s="100">
        <f>COUNT(C14:C44)</f>
        <v>30</v>
      </c>
      <c r="D45" s="100"/>
      <c r="E45" s="100">
        <f>COUNT(E14:E44)</f>
        <v>5</v>
      </c>
      <c r="F45" s="100"/>
      <c r="G45" s="100">
        <f>COUNT(G14:G44)</f>
        <v>5</v>
      </c>
      <c r="H45" s="100"/>
      <c r="I45" s="100">
        <f>COUNT(I14:I44)</f>
        <v>5</v>
      </c>
      <c r="J45" s="100"/>
      <c r="K45" s="100">
        <f>COUNT(K14:K44)</f>
        <v>0</v>
      </c>
      <c r="L45" s="100"/>
      <c r="M45" s="100">
        <f>COUNT(M14:M44)</f>
        <v>0</v>
      </c>
      <c r="N45" s="100"/>
      <c r="O45" s="100">
        <f>COUNT(O14:O44)</f>
        <v>0</v>
      </c>
      <c r="P45" s="100"/>
      <c r="Q45" s="100">
        <f>COUNT(Q14:Q44)</f>
        <v>0</v>
      </c>
      <c r="R45" s="100"/>
      <c r="S45" s="100">
        <f>COUNT(S14:S44)</f>
        <v>0</v>
      </c>
      <c r="T45" s="100"/>
      <c r="U45" s="100">
        <f>COUNT(U14:U44)</f>
        <v>1</v>
      </c>
      <c r="V45" s="100"/>
      <c r="W45" s="100">
        <f>COUNT(W14:W44)</f>
        <v>1</v>
      </c>
      <c r="X45" s="100"/>
      <c r="Y45" s="100">
        <f>COUNT(Y14:Y44)</f>
        <v>1</v>
      </c>
      <c r="Z45" s="100"/>
      <c r="AA45" s="100">
        <f>COUNT(AA14:AA44)</f>
        <v>1</v>
      </c>
      <c r="AB45" s="100"/>
      <c r="AC45" s="100">
        <v>1</v>
      </c>
      <c r="AD45" s="100"/>
      <c r="AE45" s="100">
        <v>1</v>
      </c>
      <c r="AF45" s="100"/>
      <c r="AG45" s="100">
        <f>COUNT(AG14:AG44)</f>
        <v>1</v>
      </c>
      <c r="AH45" s="100"/>
      <c r="AI45" s="100">
        <f>COUNT(AI14:AI44)</f>
        <v>1</v>
      </c>
      <c r="AJ45" s="100"/>
      <c r="AK45" s="100">
        <f>COUNT(AK14:AK44)</f>
        <v>1</v>
      </c>
      <c r="AL45" s="100"/>
      <c r="AM45" s="100">
        <f>COUNT(AM14:AM44)</f>
        <v>1</v>
      </c>
      <c r="AN45" s="100"/>
      <c r="AO45" s="100">
        <v>1</v>
      </c>
      <c r="AP45" s="100"/>
      <c r="AQ45" s="100">
        <f>COUNT(AQ14:AQ44)</f>
        <v>1</v>
      </c>
      <c r="AR45" s="100"/>
      <c r="AS45" s="100">
        <v>1</v>
      </c>
      <c r="AT45" s="100"/>
      <c r="AU45" s="100">
        <f>COUNT(AU14:AU44)</f>
        <v>1</v>
      </c>
      <c r="AV45" s="100"/>
      <c r="AW45" s="100">
        <f>COUNT(AW14:AW44)</f>
        <v>1</v>
      </c>
      <c r="AX45" s="100"/>
      <c r="AY45" s="100">
        <f>COUNT(AY14:AY44)</f>
        <v>1</v>
      </c>
      <c r="AZ45" s="100"/>
      <c r="BA45" s="100">
        <f>COUNT(BA14:BA44)</f>
        <v>1</v>
      </c>
      <c r="BB45" s="100"/>
      <c r="BC45" s="100">
        <f>COUNT(BC14:BC44)</f>
        <v>1</v>
      </c>
      <c r="BD45" s="100"/>
      <c r="BE45" s="100">
        <v>1</v>
      </c>
      <c r="BF45" s="100"/>
      <c r="BG45" s="100">
        <v>1</v>
      </c>
      <c r="BH45" s="100"/>
      <c r="BI45" s="100">
        <v>1</v>
      </c>
      <c r="BJ45" s="100"/>
      <c r="BK45" s="100">
        <v>1</v>
      </c>
      <c r="BL45" s="100"/>
      <c r="BM45" s="100">
        <f>COUNT(BM14:BM44)</f>
        <v>1</v>
      </c>
      <c r="BN45" s="100"/>
      <c r="BO45" s="100">
        <f>COUNT(BO14:BO44)</f>
        <v>1</v>
      </c>
      <c r="BP45" s="100"/>
      <c r="BQ45" s="100">
        <f>COUNT(BQ14:BQ44)</f>
        <v>1</v>
      </c>
      <c r="BR45" s="100"/>
      <c r="BS45" s="100">
        <f>COUNT(BS14:BS44)</f>
        <v>1</v>
      </c>
      <c r="BT45" s="100"/>
      <c r="BU45" s="100">
        <f>COUNT(BU14:BU44)</f>
        <v>1</v>
      </c>
      <c r="BV45" s="100"/>
      <c r="BW45" s="100">
        <f>COUNT(BW14:BW44)</f>
        <v>1</v>
      </c>
      <c r="BX45" s="100"/>
      <c r="BY45" s="100">
        <f>COUNT(BY14:BY44)</f>
        <v>1</v>
      </c>
      <c r="BZ45" s="100"/>
      <c r="CA45" s="100">
        <f>COUNT(CA14:CA44)</f>
        <v>1</v>
      </c>
      <c r="CB45" s="100"/>
      <c r="CC45" s="100">
        <f>COUNT(CC14:CC44)</f>
        <v>0</v>
      </c>
      <c r="CD45" s="100"/>
      <c r="CE45" s="123"/>
    </row>
    <row r="46" spans="1:83" x14ac:dyDescent="0.2">
      <c r="A46" s="101" t="s">
        <v>233</v>
      </c>
      <c r="B46" s="100"/>
      <c r="C46" s="68">
        <f>AVERAGE(C14:C44)</f>
        <v>30860</v>
      </c>
      <c r="D46" s="100"/>
      <c r="E46" s="68">
        <f>AVERAGE(E14:E44)</f>
        <v>21.84</v>
      </c>
      <c r="F46" s="100"/>
      <c r="G46" s="68">
        <f>AVERAGE(G14:G44)</f>
        <v>14.34</v>
      </c>
      <c r="H46" s="100"/>
      <c r="I46" s="68">
        <f>AVERAGE(I14:I44)</f>
        <v>7.5</v>
      </c>
      <c r="J46" s="100"/>
      <c r="K46" s="68" t="e">
        <f>AVERAGE(K14:K44)</f>
        <v>#DIV/0!</v>
      </c>
      <c r="L46" s="100"/>
      <c r="M46" s="68" t="e">
        <f>AVERAGE(M14:M44)</f>
        <v>#DIV/0!</v>
      </c>
      <c r="N46" s="100"/>
      <c r="O46" s="68" t="e">
        <f>AVERAGE(O14:O44)</f>
        <v>#DIV/0!</v>
      </c>
      <c r="P46" s="100"/>
      <c r="Q46" s="68" t="e">
        <f>AVERAGE(Q14:Q44)</f>
        <v>#DIV/0!</v>
      </c>
      <c r="R46" s="100"/>
      <c r="S46" s="68" t="e">
        <f>AVERAGE(S14:S44)</f>
        <v>#DIV/0!</v>
      </c>
      <c r="T46" s="100"/>
      <c r="U46" s="68">
        <f>AVERAGE(U14:U44)</f>
        <v>11597.28</v>
      </c>
      <c r="V46" s="100"/>
      <c r="W46" s="68">
        <f>AVERAGE(W14:W44)</f>
        <v>1216.29</v>
      </c>
      <c r="X46" s="100"/>
      <c r="Y46" s="68">
        <f>AVERAGE(Y14:Y44)</f>
        <v>4777.8599999999997</v>
      </c>
      <c r="Z46" s="100"/>
      <c r="AA46" s="68">
        <f>AVERAGE(AA14:AA44)</f>
        <v>203.81100000000001</v>
      </c>
      <c r="AB46" s="100"/>
      <c r="AC46" s="68" t="s">
        <v>336</v>
      </c>
      <c r="AD46" s="100"/>
      <c r="AE46" s="100" t="s">
        <v>337</v>
      </c>
      <c r="AF46" s="100"/>
      <c r="AG46" s="68">
        <f>AVERAGE(AG14:AG44)</f>
        <v>26.061</v>
      </c>
      <c r="AH46" s="100"/>
      <c r="AI46" s="68">
        <f>AVERAGE(AI14:AI44)</f>
        <v>3.1640000000000001</v>
      </c>
      <c r="AJ46" s="100"/>
      <c r="AK46" s="68">
        <f>AVERAGE(AK14:AK44)</f>
        <v>1.306</v>
      </c>
      <c r="AL46" s="100"/>
      <c r="AM46" s="68">
        <f>AVERAGE(AM14:AM44)</f>
        <v>153.32499999999999</v>
      </c>
      <c r="AN46" s="100"/>
      <c r="AO46" s="68" t="s">
        <v>340</v>
      </c>
      <c r="AP46" s="100"/>
      <c r="AQ46" s="68">
        <f>AVERAGE(AQ14:AQ44)</f>
        <v>2.8959999999999999</v>
      </c>
      <c r="AR46" s="100"/>
      <c r="AS46" s="68" t="s">
        <v>342</v>
      </c>
      <c r="AT46" s="100"/>
      <c r="AU46" s="68">
        <f>AVERAGE(AU14:AU44)</f>
        <v>840.53899999999999</v>
      </c>
      <c r="AV46" s="100"/>
      <c r="AW46" s="100">
        <f>AVERAGE(AW14:AW44)</f>
        <v>30.198</v>
      </c>
      <c r="AX46" s="100"/>
      <c r="AY46" s="68">
        <f>AVERAGE(AY14:AY44)</f>
        <v>3191.61</v>
      </c>
      <c r="AZ46" s="100"/>
      <c r="BA46" s="68">
        <f>AVERAGE(BA14:BA44)</f>
        <v>1.127</v>
      </c>
      <c r="BB46" s="100"/>
      <c r="BC46" s="68">
        <f>AVERAGE(BC14:BC44)</f>
        <v>1.992</v>
      </c>
      <c r="BD46" s="100"/>
      <c r="BE46" s="68" t="s">
        <v>344</v>
      </c>
      <c r="BF46" s="100"/>
      <c r="BG46" s="68" t="s">
        <v>345</v>
      </c>
      <c r="BH46" s="100"/>
      <c r="BI46" s="68" t="s">
        <v>348</v>
      </c>
      <c r="BJ46" s="100"/>
      <c r="BK46" s="68" t="s">
        <v>348</v>
      </c>
      <c r="BL46" s="100"/>
      <c r="BM46" s="68">
        <f>AVERAGE(BM14:BM44)</f>
        <v>53.648000000000003</v>
      </c>
      <c r="BN46" s="100"/>
      <c r="BO46" s="68">
        <f>AVERAGE(BO14:BO44)</f>
        <v>18.885999999999999</v>
      </c>
      <c r="BP46" s="100"/>
      <c r="BQ46" s="68">
        <f>AVERAGE(BQ14:BQ44)</f>
        <v>7261.75</v>
      </c>
      <c r="BR46" s="100"/>
      <c r="BS46" s="68">
        <f>AVERAGE(BS14:BS44)</f>
        <v>1030.9000000000001</v>
      </c>
      <c r="BT46" s="100"/>
      <c r="BU46" s="68">
        <f>AVERAGE(BU14:BU44)</f>
        <v>55.389000000000003</v>
      </c>
      <c r="BV46" s="100"/>
      <c r="BW46" s="68">
        <f>AVERAGE(BW14:BW44)</f>
        <v>418.15899999999999</v>
      </c>
      <c r="BX46" s="100"/>
      <c r="BY46" s="68">
        <f>AVERAGE(BY14:BY44)</f>
        <v>7.7779999999999996</v>
      </c>
      <c r="BZ46" s="100"/>
      <c r="CA46" s="68">
        <f>AVERAGE(CA14:CA44)</f>
        <v>1210.8900000000001</v>
      </c>
      <c r="CB46" s="100"/>
      <c r="CC46" s="68" t="e">
        <f>AVERAGE(CC14:CC44)</f>
        <v>#DIV/0!</v>
      </c>
      <c r="CD46" s="100"/>
      <c r="CE46" s="123"/>
    </row>
    <row r="47" spans="1:83" x14ac:dyDescent="0.2">
      <c r="A47" s="101" t="s">
        <v>16</v>
      </c>
      <c r="B47" s="100"/>
      <c r="C47" s="100">
        <f>MAX(C14:C44)</f>
        <v>30860</v>
      </c>
      <c r="D47" s="100"/>
      <c r="E47" s="100">
        <f>MAX(E14:E44)</f>
        <v>22.8</v>
      </c>
      <c r="F47" s="100"/>
      <c r="G47" s="100">
        <f>MAX(G14:G44)</f>
        <v>15</v>
      </c>
      <c r="H47" s="100"/>
      <c r="I47" s="100">
        <f>MAX(I14:I44)</f>
        <v>8.3000000000000007</v>
      </c>
      <c r="J47" s="100"/>
      <c r="K47" s="100">
        <f>MAX(K14:K44)</f>
        <v>0</v>
      </c>
      <c r="L47" s="100"/>
      <c r="M47" s="100">
        <f>MAX(M14:M44)</f>
        <v>0</v>
      </c>
      <c r="N47" s="100"/>
      <c r="O47" s="100">
        <f>MAX(O14:O44)</f>
        <v>0</v>
      </c>
      <c r="P47" s="100"/>
      <c r="Q47" s="100">
        <f>MAX(Q14:Q44)</f>
        <v>0</v>
      </c>
      <c r="R47" s="100"/>
      <c r="S47" s="100">
        <f>MAX(S14:S44)</f>
        <v>0</v>
      </c>
      <c r="T47" s="100"/>
      <c r="U47" s="100">
        <f>MAX(U14:U44)</f>
        <v>11597.28</v>
      </c>
      <c r="V47" s="100"/>
      <c r="W47" s="100">
        <f>MAX(W14:W44)</f>
        <v>1216.29</v>
      </c>
      <c r="X47" s="100"/>
      <c r="Y47" s="100">
        <f>MAX(Y14:Y44)</f>
        <v>4777.8599999999997</v>
      </c>
      <c r="Z47" s="100"/>
      <c r="AA47" s="100">
        <f>MAX(AA14:AA44)</f>
        <v>203.81100000000001</v>
      </c>
      <c r="AB47" s="100"/>
      <c r="AC47" s="100">
        <f>MAX(AC14:AC44)</f>
        <v>0</v>
      </c>
      <c r="AD47" s="100"/>
      <c r="AE47" s="100">
        <f>MAX(AE14:AE44)</f>
        <v>0</v>
      </c>
      <c r="AF47" s="100"/>
      <c r="AG47" s="100">
        <f>MAX(AG14:AG44)</f>
        <v>26.061</v>
      </c>
      <c r="AH47" s="100"/>
      <c r="AI47" s="100">
        <f>MAX(AI14:AI44)</f>
        <v>3.1640000000000001</v>
      </c>
      <c r="AJ47" s="100"/>
      <c r="AK47" s="100">
        <f>MAX(AK14:AK44)</f>
        <v>1.306</v>
      </c>
      <c r="AL47" s="100"/>
      <c r="AM47" s="100">
        <f>MAX(AM14:AM44)</f>
        <v>153.32499999999999</v>
      </c>
      <c r="AN47" s="100"/>
      <c r="AO47" s="100">
        <f>MAX(AO14:AO44)</f>
        <v>0</v>
      </c>
      <c r="AP47" s="100"/>
      <c r="AQ47" s="100">
        <f>MAX(AQ14:AQ44)</f>
        <v>2.8959999999999999</v>
      </c>
      <c r="AR47" s="100"/>
      <c r="AS47" s="100">
        <f>MAX(AS14:AS44)</f>
        <v>0</v>
      </c>
      <c r="AT47" s="100"/>
      <c r="AU47" s="100">
        <f>MAX(AU14:AU44)</f>
        <v>840.53899999999999</v>
      </c>
      <c r="AV47" s="100"/>
      <c r="AW47" s="100">
        <f>MAX(AW14:AW44)</f>
        <v>30.198</v>
      </c>
      <c r="AX47" s="100"/>
      <c r="AY47" s="100">
        <f>MAX(AY14:AY44)</f>
        <v>3191.61</v>
      </c>
      <c r="AZ47" s="100"/>
      <c r="BA47" s="100">
        <f>MAX(BA14:BA44)</f>
        <v>1.127</v>
      </c>
      <c r="BB47" s="100"/>
      <c r="BC47" s="100">
        <f>MAX(BC14:BC44)</f>
        <v>1.992</v>
      </c>
      <c r="BD47" s="100"/>
      <c r="BE47" s="100">
        <f>MAX(BE14:BE44)</f>
        <v>0</v>
      </c>
      <c r="BF47" s="100"/>
      <c r="BG47" s="100">
        <f>MAX(BG14:BG44)</f>
        <v>0</v>
      </c>
      <c r="BH47" s="100"/>
      <c r="BI47" s="100">
        <f>MAX(BI14:BI44)</f>
        <v>0</v>
      </c>
      <c r="BJ47" s="100"/>
      <c r="BK47" s="100">
        <f>MAX(BK14:BK44)</f>
        <v>0</v>
      </c>
      <c r="BL47" s="100"/>
      <c r="BM47" s="100">
        <f>MAX(BM14:BM44)</f>
        <v>53.648000000000003</v>
      </c>
      <c r="BN47" s="100"/>
      <c r="BO47" s="100">
        <f>MAX(BO14:BO44)</f>
        <v>18.885999999999999</v>
      </c>
      <c r="BP47" s="100"/>
      <c r="BQ47" s="100">
        <f>MAX(BQ14:BQ44)</f>
        <v>7261.75</v>
      </c>
      <c r="BR47" s="100"/>
      <c r="BS47" s="100">
        <f>MAX(BS14:BS44)</f>
        <v>1030.9000000000001</v>
      </c>
      <c r="BT47" s="100"/>
      <c r="BU47" s="100">
        <f>MAX(BU14:BU44)</f>
        <v>55.389000000000003</v>
      </c>
      <c r="BV47" s="100"/>
      <c r="BW47" s="100">
        <f>MAX(BW14:BW44)</f>
        <v>418.15899999999999</v>
      </c>
      <c r="BX47" s="100"/>
      <c r="BY47" s="100">
        <f>MAX(BY14:BY44)</f>
        <v>7.7779999999999996</v>
      </c>
      <c r="BZ47" s="100"/>
      <c r="CA47" s="100">
        <f>MAX(CA14:CA44)</f>
        <v>1210.8900000000001</v>
      </c>
      <c r="CB47" s="100"/>
      <c r="CC47" s="100">
        <f>MAX(CC14:CC44)</f>
        <v>0</v>
      </c>
      <c r="CD47" s="100"/>
      <c r="CE47" s="123"/>
    </row>
    <row r="48" spans="1:83" x14ac:dyDescent="0.2">
      <c r="A48" s="101" t="s">
        <v>15</v>
      </c>
      <c r="B48" s="100"/>
      <c r="C48" s="100">
        <f>MIN(C14:C44)</f>
        <v>30860</v>
      </c>
      <c r="D48" s="100"/>
      <c r="E48" s="100">
        <f>MIN(E14:E44)</f>
        <v>20.7</v>
      </c>
      <c r="F48" s="100"/>
      <c r="G48" s="100">
        <f>MIN(G14:G44)</f>
        <v>13.7</v>
      </c>
      <c r="H48" s="100"/>
      <c r="I48" s="100">
        <f>MIN(I14:I44)</f>
        <v>6.9</v>
      </c>
      <c r="J48" s="100"/>
      <c r="K48" s="100">
        <f>MIN(K14:K44)</f>
        <v>0</v>
      </c>
      <c r="L48" s="100"/>
      <c r="M48" s="100">
        <f>MIN(M14:M44)</f>
        <v>0</v>
      </c>
      <c r="N48" s="100"/>
      <c r="O48" s="100">
        <f>MIN(O14:O44)</f>
        <v>0</v>
      </c>
      <c r="P48" s="100"/>
      <c r="Q48" s="100">
        <f>MIN(Q14:Q44)</f>
        <v>0</v>
      </c>
      <c r="R48" s="100"/>
      <c r="S48" s="100">
        <f>MIN(S14:S44)</f>
        <v>0</v>
      </c>
      <c r="T48" s="100"/>
      <c r="U48" s="100">
        <f>MIN(U14:U44)</f>
        <v>11597.28</v>
      </c>
      <c r="V48" s="100"/>
      <c r="W48" s="100">
        <f>MIN(W14:W44)</f>
        <v>1216.29</v>
      </c>
      <c r="X48" s="100"/>
      <c r="Y48" s="100">
        <f>MIN(Y14:Y44)</f>
        <v>4777.8599999999997</v>
      </c>
      <c r="Z48" s="100"/>
      <c r="AA48" s="100">
        <f>MIN(AA14:AA44)</f>
        <v>203.81100000000001</v>
      </c>
      <c r="AB48" s="100"/>
      <c r="AC48" s="100">
        <f>MIN(AC14:AC44)</f>
        <v>0</v>
      </c>
      <c r="AD48" s="100"/>
      <c r="AE48" s="100">
        <f>MIN(AE14:AE44)</f>
        <v>0</v>
      </c>
      <c r="AF48" s="100"/>
      <c r="AG48" s="100">
        <f>MIN(AG14:AG44)</f>
        <v>26.061</v>
      </c>
      <c r="AH48" s="100"/>
      <c r="AI48" s="100">
        <f>MIN(AI14:AI44)</f>
        <v>3.1640000000000001</v>
      </c>
      <c r="AJ48" s="100"/>
      <c r="AK48" s="100">
        <f>MIN(AK14:AK44)</f>
        <v>1.306</v>
      </c>
      <c r="AL48" s="100"/>
      <c r="AM48" s="100">
        <f>MIN(AM14:AM44)</f>
        <v>153.32499999999999</v>
      </c>
      <c r="AN48" s="100"/>
      <c r="AO48" s="100">
        <f>MIN(AO14:AO44)</f>
        <v>0</v>
      </c>
      <c r="AP48" s="100"/>
      <c r="AQ48" s="100">
        <f>MIN(AQ14:AQ44)</f>
        <v>2.8959999999999999</v>
      </c>
      <c r="AR48" s="100"/>
      <c r="AS48" s="100">
        <f>MIN(AS14:AS44)</f>
        <v>0</v>
      </c>
      <c r="AT48" s="100"/>
      <c r="AU48" s="100">
        <f>MIN(AU14:AU44)</f>
        <v>840.53899999999999</v>
      </c>
      <c r="AV48" s="100"/>
      <c r="AW48" s="100">
        <f>MIN(AW14:AW44)</f>
        <v>30.198</v>
      </c>
      <c r="AX48" s="100"/>
      <c r="AY48" s="100">
        <f>MIN(AY14:AY44)</f>
        <v>3191.61</v>
      </c>
      <c r="AZ48" s="100"/>
      <c r="BA48" s="100">
        <f>MIN(BA14:BA44)</f>
        <v>1.127</v>
      </c>
      <c r="BB48" s="100"/>
      <c r="BC48" s="100">
        <f>MIN(BC14:BC44)</f>
        <v>1.992</v>
      </c>
      <c r="BD48" s="100"/>
      <c r="BE48" s="100">
        <f>MIN(BE14:BE44)</f>
        <v>0</v>
      </c>
      <c r="BF48" s="100"/>
      <c r="BG48" s="100">
        <f>MIN(BG14:BG44)</f>
        <v>0</v>
      </c>
      <c r="BH48" s="100"/>
      <c r="BI48" s="100">
        <f>MIN(BI14:BI44)</f>
        <v>0</v>
      </c>
      <c r="BJ48" s="100"/>
      <c r="BK48" s="100">
        <f>MIN(BK14:BK44)</f>
        <v>0</v>
      </c>
      <c r="BL48" s="100"/>
      <c r="BM48" s="100">
        <f>MIN(BM14:BM44)</f>
        <v>53.648000000000003</v>
      </c>
      <c r="BN48" s="100"/>
      <c r="BO48" s="100">
        <f>MIN(BO14:BO44)</f>
        <v>18.885999999999999</v>
      </c>
      <c r="BP48" s="100"/>
      <c r="BQ48" s="100">
        <f>MIN(BQ14:BQ44)</f>
        <v>7261.75</v>
      </c>
      <c r="BR48" s="100"/>
      <c r="BS48" s="100">
        <f>MIN(BS14:BS44)</f>
        <v>1030.9000000000001</v>
      </c>
      <c r="BT48" s="100"/>
      <c r="BU48" s="100">
        <f>MIN(BU14:BU44)</f>
        <v>55.389000000000003</v>
      </c>
      <c r="BV48" s="100"/>
      <c r="BW48" s="100">
        <f>MIN(BW14:BW44)</f>
        <v>418.15899999999999</v>
      </c>
      <c r="BX48" s="100"/>
      <c r="BY48" s="100">
        <f>MIN(BY14:BY44)</f>
        <v>7.7779999999999996</v>
      </c>
      <c r="BZ48" s="100"/>
      <c r="CA48" s="100">
        <f>MIN(CA14:CA44)</f>
        <v>1210.8900000000001</v>
      </c>
      <c r="CB48" s="100"/>
      <c r="CC48" s="100">
        <f>MIN(CC14:CC44)</f>
        <v>0</v>
      </c>
      <c r="CD48" s="100"/>
      <c r="CE48" s="123"/>
    </row>
    <row r="49" spans="1:83" x14ac:dyDescent="0.2">
      <c r="A49" s="123"/>
      <c r="B49" s="123"/>
      <c r="C49" s="123"/>
      <c r="D49" s="123"/>
      <c r="E49" s="123"/>
      <c r="F49" s="123"/>
      <c r="G49" s="16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63"/>
      <c r="AF49" s="123"/>
      <c r="AG49" s="123"/>
      <c r="AH49" s="123"/>
      <c r="AI49" s="123"/>
      <c r="AJ49" s="123"/>
      <c r="AK49" s="123"/>
      <c r="AL49" s="123"/>
      <c r="AM49" s="123"/>
      <c r="AN49" s="123"/>
      <c r="AO49" s="123"/>
      <c r="AP49" s="123"/>
      <c r="AQ49" s="123"/>
      <c r="AR49" s="123"/>
      <c r="AS49" s="123"/>
      <c r="AT49" s="123"/>
      <c r="AU49" s="123"/>
      <c r="AV49" s="123"/>
      <c r="AW49" s="163"/>
      <c r="AX49" s="123"/>
      <c r="AY49" s="123"/>
      <c r="AZ49" s="123"/>
      <c r="BA49" s="123"/>
      <c r="BB49" s="123"/>
      <c r="BC49" s="123"/>
      <c r="BD49" s="123"/>
      <c r="BE49" s="123"/>
      <c r="BF49" s="123"/>
      <c r="BG49" s="123"/>
      <c r="BH49" s="123"/>
      <c r="BI49" s="123"/>
      <c r="BJ49" s="123"/>
      <c r="BK49" s="123"/>
      <c r="BL49" s="123"/>
      <c r="BM49" s="123"/>
      <c r="BN49" s="123"/>
      <c r="BO49" s="123"/>
      <c r="BP49" s="123"/>
      <c r="BQ49" s="123"/>
      <c r="BR49" s="123"/>
      <c r="BS49" s="123"/>
      <c r="BT49" s="123"/>
      <c r="BU49" s="123"/>
      <c r="BV49" s="123"/>
      <c r="BW49" s="123"/>
      <c r="BX49" s="123"/>
      <c r="BY49" s="123"/>
      <c r="BZ49" s="123"/>
      <c r="CA49" s="123"/>
      <c r="CB49" s="123"/>
      <c r="CC49" s="123"/>
      <c r="CD49" s="123"/>
      <c r="CE49" s="123"/>
    </row>
    <row r="50" spans="1:83" x14ac:dyDescent="0.2">
      <c r="A50" s="123"/>
      <c r="B50" s="123"/>
      <c r="C50" s="123"/>
      <c r="D50" s="123"/>
      <c r="E50" s="123"/>
      <c r="F50" s="123"/>
      <c r="G50" s="16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63"/>
      <c r="AX50" s="123"/>
      <c r="AY50" s="123"/>
      <c r="AZ50" s="123"/>
      <c r="BA50" s="123"/>
      <c r="BB50" s="123"/>
      <c r="BC50" s="123"/>
      <c r="BD50" s="123"/>
      <c r="BE50" s="123"/>
      <c r="BF50" s="123"/>
      <c r="BG50" s="123"/>
      <c r="BH50" s="123"/>
      <c r="BI50" s="123"/>
      <c r="BJ50" s="123"/>
      <c r="BK50" s="123"/>
      <c r="BL50" s="123"/>
      <c r="BM50" s="123"/>
      <c r="BN50" s="123"/>
      <c r="BO50" s="123"/>
      <c r="BP50" s="123"/>
      <c r="BQ50" s="123"/>
      <c r="BR50" s="123"/>
      <c r="BS50" s="123"/>
      <c r="BT50" s="123"/>
      <c r="BU50" s="123"/>
      <c r="BV50" s="123"/>
      <c r="BW50" s="123"/>
      <c r="BX50" s="123"/>
      <c r="BY50" s="123"/>
      <c r="BZ50" s="123"/>
      <c r="CA50" s="123"/>
      <c r="CB50" s="123"/>
      <c r="CC50" s="123"/>
      <c r="CD50" s="123"/>
      <c r="CE50" s="123"/>
    </row>
    <row r="51" spans="1:83" x14ac:dyDescent="0.2">
      <c r="G51" s="164"/>
      <c r="AW51" s="164"/>
    </row>
    <row r="52" spans="1:83" x14ac:dyDescent="0.2">
      <c r="G52" s="164"/>
      <c r="AW52" s="164"/>
    </row>
    <row r="53" spans="1:83" x14ac:dyDescent="0.2">
      <c r="G53" s="164"/>
      <c r="AW53" s="164"/>
    </row>
    <row r="54" spans="1:83" x14ac:dyDescent="0.2">
      <c r="G54" s="164"/>
      <c r="AW54" s="164"/>
    </row>
    <row r="55" spans="1:83" x14ac:dyDescent="0.2">
      <c r="G55" s="164"/>
      <c r="AE55" s="164"/>
      <c r="AW55" s="164"/>
    </row>
    <row r="56" spans="1:83" x14ac:dyDescent="0.2">
      <c r="G56" s="164"/>
      <c r="AE56" s="164"/>
      <c r="AW56" s="164"/>
    </row>
    <row r="57" spans="1:83" x14ac:dyDescent="0.2">
      <c r="G57" s="164"/>
      <c r="AE57" s="164"/>
      <c r="AW57" s="164"/>
    </row>
    <row r="58" spans="1:83" x14ac:dyDescent="0.2">
      <c r="G58" s="164"/>
      <c r="AE58" s="164"/>
      <c r="AW58" s="164"/>
    </row>
    <row r="59" spans="1:83" x14ac:dyDescent="0.2">
      <c r="G59" s="164"/>
      <c r="AE59" s="164"/>
      <c r="AW59" s="164"/>
    </row>
    <row r="60" spans="1:83" x14ac:dyDescent="0.2">
      <c r="G60" s="164"/>
      <c r="AE60" s="164"/>
      <c r="AW60" s="164"/>
    </row>
    <row r="61" spans="1:83" x14ac:dyDescent="0.2">
      <c r="G61" s="164"/>
      <c r="AE61" s="164"/>
      <c r="AW61" s="164"/>
    </row>
    <row r="62" spans="1:83" x14ac:dyDescent="0.2">
      <c r="G62" s="164"/>
      <c r="AE62" s="164"/>
      <c r="AW62" s="164"/>
    </row>
    <row r="63" spans="1:83" x14ac:dyDescent="0.2">
      <c r="G63" s="164"/>
      <c r="AE63" s="164"/>
      <c r="AW63" s="164"/>
    </row>
    <row r="64" spans="1:83" x14ac:dyDescent="0.2">
      <c r="G64" s="164"/>
      <c r="AE64" s="164"/>
      <c r="AW64" s="164"/>
    </row>
    <row r="65" spans="7:49" x14ac:dyDescent="0.2">
      <c r="G65" s="164"/>
      <c r="AE65" s="164"/>
      <c r="AW65" s="164"/>
    </row>
    <row r="66" spans="7:49" x14ac:dyDescent="0.2">
      <c r="G66" s="164"/>
      <c r="AE66" s="164"/>
      <c r="AW66" s="164"/>
    </row>
    <row r="67" spans="7:49" x14ac:dyDescent="0.2">
      <c r="G67" s="164"/>
      <c r="AE67" s="164"/>
      <c r="AW67" s="164"/>
    </row>
    <row r="68" spans="7:49" x14ac:dyDescent="0.2">
      <c r="G68" s="164"/>
      <c r="AE68" s="164"/>
      <c r="AW68" s="164"/>
    </row>
    <row r="69" spans="7:49" x14ac:dyDescent="0.2">
      <c r="G69" s="164"/>
      <c r="AE69" s="164"/>
      <c r="AW69" s="164"/>
    </row>
    <row r="70" spans="7:49" x14ac:dyDescent="0.2">
      <c r="G70" s="164"/>
      <c r="AE70" s="164"/>
      <c r="AW70" s="164"/>
    </row>
    <row r="71" spans="7:49" x14ac:dyDescent="0.2">
      <c r="G71" s="164"/>
      <c r="AE71" s="164"/>
      <c r="AW71" s="164"/>
    </row>
    <row r="72" spans="7:49" x14ac:dyDescent="0.2">
      <c r="G72" s="164"/>
      <c r="AE72" s="164"/>
      <c r="AW72" s="164"/>
    </row>
    <row r="73" spans="7:49" x14ac:dyDescent="0.2">
      <c r="G73" s="164"/>
      <c r="AE73" s="164"/>
      <c r="AW73" s="164"/>
    </row>
  </sheetData>
  <mergeCells count="240">
    <mergeCell ref="AS4:AT4"/>
    <mergeCell ref="AS5:AT5"/>
    <mergeCell ref="AU4:AV4"/>
    <mergeCell ref="AU5:AV5"/>
    <mergeCell ref="AY5:AZ5"/>
    <mergeCell ref="AW4:AX4"/>
    <mergeCell ref="BY5:BZ5"/>
    <mergeCell ref="BY6:BZ6"/>
    <mergeCell ref="BY7:BZ7"/>
    <mergeCell ref="BQ5:BR5"/>
    <mergeCell ref="BQ6:BR6"/>
    <mergeCell ref="BQ7:BR7"/>
    <mergeCell ref="BO4:BP4"/>
    <mergeCell ref="BS7:BT7"/>
    <mergeCell ref="BM4:BN4"/>
    <mergeCell ref="BM5:BN5"/>
    <mergeCell ref="BM6:BN6"/>
    <mergeCell ref="BG4:BH4"/>
    <mergeCell ref="BI4:BJ4"/>
    <mergeCell ref="BI6:BJ6"/>
    <mergeCell ref="BK6:BL6"/>
    <mergeCell ref="BG5:BH5"/>
    <mergeCell ref="BS6:BT6"/>
    <mergeCell ref="BO5:BP5"/>
    <mergeCell ref="BW6:BX6"/>
    <mergeCell ref="BW7:BX7"/>
    <mergeCell ref="BY8:BZ8"/>
    <mergeCell ref="BA7:BB7"/>
    <mergeCell ref="CA4:CB4"/>
    <mergeCell ref="CA5:CB5"/>
    <mergeCell ref="CA6:CB6"/>
    <mergeCell ref="CA7:CB7"/>
    <mergeCell ref="BW5:BX5"/>
    <mergeCell ref="BS5:BT5"/>
    <mergeCell ref="BE5:BF5"/>
    <mergeCell ref="BE4:BF4"/>
    <mergeCell ref="BC4:BD4"/>
    <mergeCell ref="BW4:BX4"/>
    <mergeCell ref="BW8:BX8"/>
    <mergeCell ref="BU4:BV4"/>
    <mergeCell ref="BU5:BV5"/>
    <mergeCell ref="BU6:BV6"/>
    <mergeCell ref="BU7:BV7"/>
    <mergeCell ref="BU8:BV8"/>
    <mergeCell ref="BQ4:BR4"/>
    <mergeCell ref="BO8:BP8"/>
    <mergeCell ref="BQ8:BR8"/>
    <mergeCell ref="BI7:BJ7"/>
    <mergeCell ref="BM7:BN7"/>
    <mergeCell ref="BM8:BN8"/>
    <mergeCell ref="BQ9:BR9"/>
    <mergeCell ref="BO9:BP9"/>
    <mergeCell ref="BI8:BJ8"/>
    <mergeCell ref="BO7:BP7"/>
    <mergeCell ref="BI9:BJ9"/>
    <mergeCell ref="BK7:BL7"/>
    <mergeCell ref="BK8:BL8"/>
    <mergeCell ref="BM9:BN9"/>
    <mergeCell ref="BO6:BP6"/>
    <mergeCell ref="BI5:BJ5"/>
    <mergeCell ref="BG6:BH6"/>
    <mergeCell ref="AW5:AX5"/>
    <mergeCell ref="AW9:AX9"/>
    <mergeCell ref="AW8:AX8"/>
    <mergeCell ref="AY8:AZ8"/>
    <mergeCell ref="BA4:BB4"/>
    <mergeCell ref="BA5:BB5"/>
    <mergeCell ref="BA6:BB6"/>
    <mergeCell ref="BE6:BF6"/>
    <mergeCell ref="BK4:BL4"/>
    <mergeCell ref="BK5:BL5"/>
    <mergeCell ref="BC6:BD6"/>
    <mergeCell ref="BE9:BF9"/>
    <mergeCell ref="BC9:BD9"/>
    <mergeCell ref="BE7:BF7"/>
    <mergeCell ref="BG7:BH7"/>
    <mergeCell ref="BG8:BH8"/>
    <mergeCell ref="BG9:BH9"/>
    <mergeCell ref="BC7:BD7"/>
    <mergeCell ref="BC8:BD8"/>
    <mergeCell ref="BE8:BF8"/>
    <mergeCell ref="BC5:BD5"/>
    <mergeCell ref="AU6:AV6"/>
    <mergeCell ref="AU7:AV7"/>
    <mergeCell ref="AS6:AT6"/>
    <mergeCell ref="AS7:AT7"/>
    <mergeCell ref="AW7:AX7"/>
    <mergeCell ref="AW6:AX6"/>
    <mergeCell ref="AY9:AZ9"/>
    <mergeCell ref="AY6:AZ6"/>
    <mergeCell ref="AY7:AZ7"/>
    <mergeCell ref="AS8:AT8"/>
    <mergeCell ref="AS9:AT9"/>
    <mergeCell ref="AU8:AV8"/>
    <mergeCell ref="AU9:AV9"/>
    <mergeCell ref="AM4:AN4"/>
    <mergeCell ref="AM5:AN5"/>
    <mergeCell ref="AM6:AN6"/>
    <mergeCell ref="AK4:AL4"/>
    <mergeCell ref="AK5:AL5"/>
    <mergeCell ref="AK6:AL6"/>
    <mergeCell ref="AQ5:AR5"/>
    <mergeCell ref="AQ6:AR6"/>
    <mergeCell ref="AQ7:AR7"/>
    <mergeCell ref="AO4:AP4"/>
    <mergeCell ref="AO5:AP5"/>
    <mergeCell ref="AO6:AP6"/>
    <mergeCell ref="AM7:AN7"/>
    <mergeCell ref="AO7:AP7"/>
    <mergeCell ref="AQ4:AR4"/>
    <mergeCell ref="W6:X6"/>
    <mergeCell ref="AE5:AF5"/>
    <mergeCell ref="AC5:AD5"/>
    <mergeCell ref="AG5:AH5"/>
    <mergeCell ref="AG9:AH9"/>
    <mergeCell ref="AG8:AH8"/>
    <mergeCell ref="AG7:AH7"/>
    <mergeCell ref="AG6:AH6"/>
    <mergeCell ref="AK7:AL7"/>
    <mergeCell ref="AK8:AL8"/>
    <mergeCell ref="AI6:AJ6"/>
    <mergeCell ref="AI7:AJ7"/>
    <mergeCell ref="AI9:AJ9"/>
    <mergeCell ref="AK9:AL9"/>
    <mergeCell ref="Y9:Z9"/>
    <mergeCell ref="W9:X9"/>
    <mergeCell ref="W8:X8"/>
    <mergeCell ref="AE9:AF9"/>
    <mergeCell ref="AA9:AB9"/>
    <mergeCell ref="Y8:Z8"/>
    <mergeCell ref="AA8:AB8"/>
    <mergeCell ref="AC9:AD9"/>
    <mergeCell ref="AC8:AD8"/>
    <mergeCell ref="AE8:AF8"/>
    <mergeCell ref="C9:D9"/>
    <mergeCell ref="C6:D6"/>
    <mergeCell ref="C4:D4"/>
    <mergeCell ref="C7:D7"/>
    <mergeCell ref="C5:D5"/>
    <mergeCell ref="K4:L4"/>
    <mergeCell ref="I4:J4"/>
    <mergeCell ref="G4:H4"/>
    <mergeCell ref="G8:H8"/>
    <mergeCell ref="E4:F4"/>
    <mergeCell ref="G9:H9"/>
    <mergeCell ref="I7:J7"/>
    <mergeCell ref="I8:J8"/>
    <mergeCell ref="I9:J9"/>
    <mergeCell ref="G7:H7"/>
    <mergeCell ref="K9:L9"/>
    <mergeCell ref="C8:D8"/>
    <mergeCell ref="K5:L5"/>
    <mergeCell ref="K6:L6"/>
    <mergeCell ref="I6:J6"/>
    <mergeCell ref="G6:H6"/>
    <mergeCell ref="E6:F6"/>
    <mergeCell ref="E7:F7"/>
    <mergeCell ref="E8:F8"/>
    <mergeCell ref="E5:F5"/>
    <mergeCell ref="G5:H5"/>
    <mergeCell ref="O8:P8"/>
    <mergeCell ref="Y4:Z4"/>
    <mergeCell ref="Y5:Z5"/>
    <mergeCell ref="U5:V5"/>
    <mergeCell ref="S5:T5"/>
    <mergeCell ref="AI8:AJ8"/>
    <mergeCell ref="I5:J5"/>
    <mergeCell ref="S6:T6"/>
    <mergeCell ref="Q5:R5"/>
    <mergeCell ref="M5:N5"/>
    <mergeCell ref="M6:N6"/>
    <mergeCell ref="Q6:R6"/>
    <mergeCell ref="O7:P7"/>
    <mergeCell ref="M4:N4"/>
    <mergeCell ref="Q4:R4"/>
    <mergeCell ref="W5:X5"/>
    <mergeCell ref="W4:X4"/>
    <mergeCell ref="O4:P4"/>
    <mergeCell ref="O6:P6"/>
    <mergeCell ref="O5:P5"/>
    <mergeCell ref="U4:V4"/>
    <mergeCell ref="S4:T4"/>
    <mergeCell ref="E9:F9"/>
    <mergeCell ref="K7:L7"/>
    <mergeCell ref="K8:L8"/>
    <mergeCell ref="U7:V7"/>
    <mergeCell ref="S7:T7"/>
    <mergeCell ref="Q7:R7"/>
    <mergeCell ref="S8:T8"/>
    <mergeCell ref="U8:V8"/>
    <mergeCell ref="M7:N7"/>
    <mergeCell ref="M8:N8"/>
    <mergeCell ref="M9:N9"/>
    <mergeCell ref="O9:P9"/>
    <mergeCell ref="S9:T9"/>
    <mergeCell ref="U9:V9"/>
    <mergeCell ref="Q9:R9"/>
    <mergeCell ref="Q8:R8"/>
    <mergeCell ref="CC5:CD5"/>
    <mergeCell ref="CC6:CD6"/>
    <mergeCell ref="CC7:CD7"/>
    <mergeCell ref="U6:V6"/>
    <mergeCell ref="AA4:AB4"/>
    <mergeCell ref="AA5:AB5"/>
    <mergeCell ref="CC4:CD4"/>
    <mergeCell ref="AA6:AB6"/>
    <mergeCell ref="AA7:AB7"/>
    <mergeCell ref="Y6:Z6"/>
    <mergeCell ref="W7:X7"/>
    <mergeCell ref="BS4:BT4"/>
    <mergeCell ref="AY4:AZ4"/>
    <mergeCell ref="BY4:BZ4"/>
    <mergeCell ref="Y7:Z7"/>
    <mergeCell ref="AC6:AD6"/>
    <mergeCell ref="AC7:AD7"/>
    <mergeCell ref="AE6:AF6"/>
    <mergeCell ref="AE7:AF7"/>
    <mergeCell ref="AC4:AD4"/>
    <mergeCell ref="AG4:AH4"/>
    <mergeCell ref="AI4:AJ4"/>
    <mergeCell ref="AI5:AJ5"/>
    <mergeCell ref="AE4:AF4"/>
    <mergeCell ref="AM8:AN8"/>
    <mergeCell ref="AO9:AP9"/>
    <mergeCell ref="AQ8:AR8"/>
    <mergeCell ref="AQ9:AR9"/>
    <mergeCell ref="BU9:BV9"/>
    <mergeCell ref="CA8:CB8"/>
    <mergeCell ref="CA9:CB9"/>
    <mergeCell ref="CC9:CD9"/>
    <mergeCell ref="CC8:CD8"/>
    <mergeCell ref="BS9:BT9"/>
    <mergeCell ref="BY9:BZ9"/>
    <mergeCell ref="AM9:AN9"/>
    <mergeCell ref="BA9:BB9"/>
    <mergeCell ref="BA8:BB8"/>
    <mergeCell ref="AO8:AP8"/>
    <mergeCell ref="BS8:BT8"/>
    <mergeCell ref="BW9:BX9"/>
    <mergeCell ref="BK9:BL9"/>
  </mergeCells>
  <phoneticPr fontId="0" type="noConversion"/>
  <conditionalFormatting sqref="AF45:AV45 Q45:AD45 C45:O45 AX45:CD45">
    <cfRule type="cellIs" dxfId="5" priority="1" stopIfTrue="1" operator="lessThan">
      <formula>C$9</formula>
    </cfRule>
  </conditionalFormatting>
  <conditionalFormatting sqref="CD46 D46 F46 H46 J46 L46 N46 P46 R46 T46 V46 X46 Z46 AF46 AH46 AJ46 AL46 AN46 AP46 AD46 BH46 AZ46 BF46 AX46 BL46 BB46 BN46 AR46 AT46 BJ46 BR46 BZ46 BD46 BT46 BP46 BX46 BV46 CB46 AB46 AV46">
    <cfRule type="cellIs" dxfId="4" priority="2" stopIfTrue="1" operator="greaterThan">
      <formula>D7</formula>
    </cfRule>
  </conditionalFormatting>
  <conditionalFormatting sqref="AF47:AV47 C47:AD47 AX47:CD47">
    <cfRule type="cellIs" dxfId="3" priority="3" stopIfTrue="1" operator="greaterThan">
      <formula>C7</formula>
    </cfRule>
  </conditionalFormatting>
  <conditionalFormatting sqref="P45">
    <cfRule type="cellIs" dxfId="2" priority="4" stopIfTrue="1" operator="lessThan">
      <formula>O$9</formula>
    </cfRule>
  </conditionalFormatting>
  <conditionalFormatting sqref="E14:E44 C14:C44 I14:I44 K14:K44 M14:M44 O14:O44 Q14:Q44 S14:S44 U14:U44 W14:W44 Y14:Y44 AA14:AA44 AC14:AC44 AG14:AG44 AI14:AI44 AK14:AK44 AM14:AM44 AO14:AO44 AQ14:AQ44 AS14:AS44 AY14:AY44 CA14:CA44 G49:G73 AU14:AU44 BA14:BA44 BC14:BC44 CC14:CC44 BG14:BG44 BI14:BI44 BK14:BK44 BM14:BM44 BO14:BO44 BE14:BE44 BQ14:BQ44 BS14:BS44 BU14:BU44 BW14:BW44 BY14:BY44 G14:G44 AE55:AE73 AW14:AW73 AE14:AE49">
    <cfRule type="expression" dxfId="1" priority="5" stopIfTrue="1">
      <formula>AND(NOT(ISBLANK(C$7)),C14&gt;C$7)</formula>
    </cfRule>
  </conditionalFormatting>
  <conditionalFormatting sqref="CC46 AC46 CA46 BY46 BW46 BU46 BS46 BQ46 BO46 BM46 BI46 BG46 BE46 BC46 BA46 AY46 AU46 AS46 C46 E46 AQ46 I46 K46 M46 O46 Q46 S46 U46 W46 Y46 AA46 BK46 AG46 AI46 AK46 AM46 AO46 G46">
    <cfRule type="cellIs" dxfId="0" priority="6" stopIfTrue="1" operator="greaterThan">
      <formula>$C$5</formula>
    </cfRule>
  </conditionalFormatting>
  <dataValidations count="3">
    <dataValidation type="list" allowBlank="1" showInputMessage="1" showErrorMessage="1" error="יש לבחור ערך מתוך הרשימה" sqref="AX14:AX44 CD14:CD44 CB14:CB44 BL14:BL44 BF14:BF44 BB14:BB44 BV14:BV44 D14:D44 AR14:AR44 H14:H44 J14:J44 L14:L44 N14:N44 P14:P44 R14:R44 T14:T44 V14:V44 X14:X44 Z14:Z44 AF14:AF44 AH14:AH44 AJ14:AJ44 AL14:AL44 AN14:AN44 AP14:AP44 F14:F44 AB14:AB44 AD14:AD44 AT14:AT44 AZ14:AZ44 BD14:BD44 BH14:BH44 BJ14:BJ44 BN14:BN44 BR14:BR44 BT14:BT44 BP14:BP44 AV14:AV44">
      <formula1>labs1</formula1>
    </dataValidation>
    <dataValidation type="list" showInputMessage="1" showErrorMessage="1" error="יש לבחור ערך מתוך הרשימה" sqref="BX14:BX44">
      <formula1>labs1</formula1>
    </dataValidation>
    <dataValidation type="list" allowBlank="1" showInputMessage="1" showErrorMessage="1" sqref="BZ14:BZ44">
      <formula1>labs1</formula1>
    </dataValidation>
  </dataValidations>
  <pageMargins left="0.75" right="0.75" top="1" bottom="1" header="0.5" footer="0.5"/>
  <pageSetup paperSize="9" orientation="landscape" horizontalDpi="4294967293"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B1:B26"/>
  <sheetViews>
    <sheetView rightToLeft="1" workbookViewId="0">
      <selection activeCell="E18" sqref="E18"/>
    </sheetView>
  </sheetViews>
  <sheetFormatPr defaultRowHeight="12.75" x14ac:dyDescent="0.2"/>
  <cols>
    <col min="2" max="2" width="28.85546875" customWidth="1"/>
    <col min="5" max="5" width="26.28515625" customWidth="1"/>
    <col min="12" max="12" width="16.5703125" customWidth="1"/>
  </cols>
  <sheetData>
    <row r="1" spans="2:2" ht="12.75" customHeight="1" x14ac:dyDescent="0.2">
      <c r="B1" s="3"/>
    </row>
    <row r="2" spans="2:2" ht="12.75" customHeight="1" x14ac:dyDescent="0.2">
      <c r="B2" s="4" t="s">
        <v>167</v>
      </c>
    </row>
    <row r="3" spans="2:2" ht="12.75" customHeight="1" x14ac:dyDescent="0.2">
      <c r="B3" s="4" t="s">
        <v>168</v>
      </c>
    </row>
    <row r="4" spans="2:2" ht="12.75" customHeight="1" x14ac:dyDescent="0.2">
      <c r="B4" s="4" t="s">
        <v>169</v>
      </c>
    </row>
    <row r="5" spans="2:2" ht="12.75" customHeight="1" x14ac:dyDescent="0.2">
      <c r="B5" s="4" t="s">
        <v>170</v>
      </c>
    </row>
    <row r="6" spans="2:2" ht="12.75" customHeight="1" x14ac:dyDescent="0.2">
      <c r="B6" s="4" t="s">
        <v>171</v>
      </c>
    </row>
    <row r="7" spans="2:2" ht="12.75" customHeight="1" x14ac:dyDescent="0.2">
      <c r="B7" s="4" t="s">
        <v>172</v>
      </c>
    </row>
    <row r="8" spans="2:2" ht="12.75" customHeight="1" x14ac:dyDescent="0.2">
      <c r="B8" s="4" t="s">
        <v>173</v>
      </c>
    </row>
    <row r="9" spans="2:2" ht="12.75" customHeight="1" x14ac:dyDescent="0.2">
      <c r="B9" s="4" t="s">
        <v>174</v>
      </c>
    </row>
    <row r="10" spans="2:2" ht="12.75" customHeight="1" x14ac:dyDescent="0.2">
      <c r="B10" s="4" t="s">
        <v>175</v>
      </c>
    </row>
    <row r="11" spans="2:2" ht="12.75" customHeight="1" x14ac:dyDescent="0.2">
      <c r="B11" s="4" t="s">
        <v>176</v>
      </c>
    </row>
    <row r="12" spans="2:2" ht="12.75" customHeight="1" x14ac:dyDescent="0.2">
      <c r="B12" s="4" t="s">
        <v>177</v>
      </c>
    </row>
    <row r="13" spans="2:2" ht="12.75" customHeight="1" x14ac:dyDescent="0.2">
      <c r="B13" s="4" t="s">
        <v>178</v>
      </c>
    </row>
    <row r="14" spans="2:2" ht="12.75" customHeight="1" x14ac:dyDescent="0.2">
      <c r="B14" s="4" t="s">
        <v>179</v>
      </c>
    </row>
    <row r="15" spans="2:2" ht="12.75" customHeight="1" x14ac:dyDescent="0.2">
      <c r="B15" s="4" t="s">
        <v>180</v>
      </c>
    </row>
    <row r="16" spans="2:2" ht="12.75" customHeight="1" x14ac:dyDescent="0.2">
      <c r="B16" s="4" t="s">
        <v>181</v>
      </c>
    </row>
    <row r="17" spans="2:2" ht="12.75" customHeight="1" x14ac:dyDescent="0.2">
      <c r="B17" s="4" t="s">
        <v>182</v>
      </c>
    </row>
    <row r="18" spans="2:2" ht="12.75" customHeight="1" x14ac:dyDescent="0.2">
      <c r="B18" s="4" t="s">
        <v>183</v>
      </c>
    </row>
    <row r="19" spans="2:2" ht="12.75" customHeight="1" x14ac:dyDescent="0.2">
      <c r="B19" s="4" t="s">
        <v>184</v>
      </c>
    </row>
    <row r="20" spans="2:2" ht="12.75" customHeight="1" x14ac:dyDescent="0.2">
      <c r="B20" s="4" t="s">
        <v>185</v>
      </c>
    </row>
    <row r="21" spans="2:2" ht="12.75" customHeight="1" x14ac:dyDescent="0.2">
      <c r="B21" s="4" t="s">
        <v>186</v>
      </c>
    </row>
    <row r="22" spans="2:2" ht="12.75" customHeight="1" x14ac:dyDescent="0.2">
      <c r="B22" s="4" t="s">
        <v>187</v>
      </c>
    </row>
    <row r="23" spans="2:2" ht="12.75" customHeight="1" x14ac:dyDescent="0.2">
      <c r="B23" s="4" t="s">
        <v>188</v>
      </c>
    </row>
    <row r="24" spans="2:2" ht="12.75" customHeight="1" x14ac:dyDescent="0.2">
      <c r="B24" s="4" t="s">
        <v>189</v>
      </c>
    </row>
    <row r="25" spans="2:2" ht="12.75" customHeight="1" x14ac:dyDescent="0.2">
      <c r="B25" s="5" t="s">
        <v>190</v>
      </c>
    </row>
    <row r="26" spans="2:2" ht="12.75" customHeight="1" x14ac:dyDescent="0.2">
      <c r="B26" s="5" t="s">
        <v>191</v>
      </c>
    </row>
  </sheetData>
  <phoneticPr fontId="21" type="noConversion"/>
  <dataValidations count="2">
    <dataValidation type="list" allowBlank="1" showInputMessage="1" showErrorMessage="1" sqref="L7 E2">
      <formula1>labs</formula1>
    </dataValidation>
    <dataValidation type="list" showInputMessage="1" showErrorMessage="1" sqref="E1">
      <formula1>"labs1"</formula1>
    </dataValidation>
  </dataValidation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22"/>
  </sheetPr>
  <dimension ref="A1:DL56"/>
  <sheetViews>
    <sheetView rightToLeft="1" zoomScaleNormal="100" workbookViewId="0">
      <pane xSplit="2" ySplit="13" topLeftCell="C26" activePane="bottomRight" state="frozen"/>
      <selection pane="topRight" activeCell="C1" sqref="C1"/>
      <selection pane="bottomLeft" activeCell="A14" sqref="A14"/>
      <selection pane="bottomRight" activeCell="DC33" sqref="DC33"/>
    </sheetView>
  </sheetViews>
  <sheetFormatPr defaultRowHeight="12.75" x14ac:dyDescent="0.2"/>
  <cols>
    <col min="1" max="1" width="8.5703125" style="51" customWidth="1"/>
    <col min="2" max="2" width="13.85546875" style="51" customWidth="1"/>
    <col min="3" max="3" width="9.7109375" style="51" customWidth="1"/>
    <col min="4" max="4" width="19.140625" style="51" customWidth="1"/>
    <col min="5" max="5" width="9.7109375" style="51" customWidth="1"/>
    <col min="6" max="6" width="19.42578125" style="51" customWidth="1"/>
    <col min="7" max="7" width="9.7109375" style="51" customWidth="1"/>
    <col min="8" max="8" width="19.28515625" style="51" customWidth="1"/>
    <col min="9" max="9" width="9.7109375" style="51" customWidth="1"/>
    <col min="10" max="10" width="19.5703125" style="51" customWidth="1"/>
    <col min="11" max="11" width="10" style="51" customWidth="1"/>
    <col min="12" max="12" width="19.5703125" style="51" customWidth="1"/>
    <col min="13" max="13" width="9.7109375" style="51" customWidth="1"/>
    <col min="14" max="14" width="19.28515625" style="51" customWidth="1"/>
    <col min="15" max="15" width="9.7109375" style="51" customWidth="1"/>
    <col min="16" max="16" width="19.140625" style="51" customWidth="1"/>
    <col min="17" max="17" width="9.7109375" style="51" customWidth="1"/>
    <col min="18" max="18" width="19.28515625" style="51" customWidth="1"/>
    <col min="19" max="19" width="9.7109375" style="51" customWidth="1"/>
    <col min="20" max="20" width="19.42578125" style="51" customWidth="1"/>
    <col min="21" max="21" width="9.7109375" style="51" customWidth="1"/>
    <col min="22" max="22" width="19.5703125" style="51" customWidth="1"/>
    <col min="23" max="23" width="9.7109375" style="51" customWidth="1"/>
    <col min="24" max="24" width="19.28515625" style="51" customWidth="1"/>
    <col min="25" max="25" width="10.140625" style="51" customWidth="1"/>
    <col min="26" max="26" width="19.28515625" style="51" customWidth="1"/>
    <col min="27" max="27" width="9.7109375" style="51" customWidth="1"/>
    <col min="28" max="28" width="19.5703125" style="51" customWidth="1"/>
    <col min="29" max="29" width="9.7109375" style="51" customWidth="1"/>
    <col min="30" max="30" width="19.28515625" style="51" customWidth="1"/>
    <col min="31" max="31" width="9.7109375" style="51" customWidth="1"/>
    <col min="32" max="32" width="19.42578125" style="51" customWidth="1"/>
    <col min="33" max="33" width="9.7109375" style="51" customWidth="1"/>
    <col min="34" max="34" width="19.42578125" style="51" customWidth="1"/>
    <col min="35" max="35" width="9.85546875" style="51" customWidth="1"/>
    <col min="36" max="36" width="18.5703125" style="51" customWidth="1"/>
    <col min="37" max="37" width="9.7109375" style="51" customWidth="1"/>
    <col min="38" max="38" width="18.5703125" style="51" customWidth="1"/>
    <col min="39" max="39" width="9.7109375" style="51" customWidth="1"/>
    <col min="40" max="40" width="18.5703125" style="51" customWidth="1"/>
    <col min="41" max="41" width="9.7109375" style="51" customWidth="1"/>
    <col min="42" max="42" width="18.5703125" style="51" customWidth="1"/>
    <col min="43" max="43" width="9.7109375" style="51" customWidth="1"/>
    <col min="44" max="44" width="18.85546875" style="51" customWidth="1"/>
    <col min="45" max="45" width="9.7109375" style="51" customWidth="1"/>
    <col min="46" max="46" width="19" style="51" customWidth="1"/>
    <col min="47" max="47" width="9.7109375" style="51" customWidth="1"/>
    <col min="48" max="48" width="19" style="51" customWidth="1"/>
    <col min="49" max="49" width="9.7109375" style="51" customWidth="1"/>
    <col min="50" max="50" width="19.28515625" style="51" customWidth="1"/>
    <col min="51" max="51" width="9.7109375" style="51" customWidth="1"/>
    <col min="52" max="52" width="19.42578125" style="51" customWidth="1"/>
    <col min="53" max="53" width="9.7109375" style="51" customWidth="1"/>
    <col min="54" max="54" width="19.140625" style="51" customWidth="1"/>
    <col min="55" max="55" width="9.7109375" style="51" customWidth="1"/>
    <col min="56" max="56" width="19.28515625" style="51" customWidth="1"/>
    <col min="57" max="57" width="9.7109375" style="51" customWidth="1"/>
    <col min="58" max="58" width="19.140625" style="51" customWidth="1"/>
    <col min="59" max="59" width="9.7109375" style="51" customWidth="1"/>
    <col min="60" max="60" width="18.85546875" style="51" customWidth="1"/>
    <col min="61" max="61" width="9.7109375" style="51" customWidth="1"/>
    <col min="62" max="62" width="19.140625" style="51" customWidth="1"/>
    <col min="63" max="63" width="9.5703125" style="51" customWidth="1"/>
    <col min="64" max="64" width="19.28515625" style="51" customWidth="1"/>
    <col min="65" max="65" width="9.7109375" style="51" customWidth="1"/>
    <col min="66" max="66" width="19.140625" style="51" customWidth="1"/>
    <col min="67" max="67" width="9.7109375" style="51" customWidth="1"/>
    <col min="68" max="68" width="19" style="51" customWidth="1"/>
    <col min="69" max="69" width="9.7109375" style="51" customWidth="1"/>
    <col min="70" max="70" width="19" style="51" customWidth="1"/>
    <col min="71" max="71" width="9.7109375" style="51" customWidth="1"/>
    <col min="72" max="72" width="19" style="51" customWidth="1"/>
    <col min="73" max="73" width="9.7109375" style="51" customWidth="1"/>
    <col min="74" max="74" width="19" style="51" customWidth="1"/>
    <col min="75" max="75" width="9.7109375" style="51" customWidth="1"/>
    <col min="76" max="76" width="19" style="51" customWidth="1"/>
    <col min="77" max="77" width="9.7109375" style="51" customWidth="1"/>
    <col min="78" max="78" width="19.140625" style="51" customWidth="1"/>
    <col min="79" max="79" width="18.42578125" style="51" hidden="1" customWidth="1"/>
    <col min="80" max="80" width="9.7109375" style="51" customWidth="1"/>
    <col min="81" max="81" width="19" style="51" customWidth="1"/>
    <col min="82" max="82" width="9.7109375" style="51" customWidth="1"/>
    <col min="83" max="83" width="19.28515625" style="51" customWidth="1"/>
    <col min="84" max="84" width="9.7109375" style="51" customWidth="1"/>
    <col min="85" max="85" width="19.28515625" style="51" customWidth="1"/>
    <col min="86" max="86" width="9.7109375" style="51" customWidth="1"/>
    <col min="87" max="87" width="19.28515625" style="51" customWidth="1"/>
    <col min="88" max="88" width="9.7109375" style="51" customWidth="1"/>
    <col min="89" max="89" width="19.28515625" style="51" customWidth="1"/>
    <col min="90" max="90" width="9.7109375" style="51" customWidth="1"/>
    <col min="91" max="91" width="19.140625" style="51" customWidth="1"/>
    <col min="92" max="92" width="9.7109375" style="51" customWidth="1"/>
    <col min="93" max="93" width="18.85546875" style="51" customWidth="1"/>
    <col min="94" max="94" width="9.7109375" style="51" customWidth="1"/>
    <col min="95" max="95" width="18.85546875" style="51" customWidth="1"/>
    <col min="96" max="96" width="9.7109375" style="51" customWidth="1"/>
    <col min="97" max="97" width="18.5703125" style="51" customWidth="1"/>
    <col min="98" max="98" width="9.7109375" style="51" customWidth="1"/>
    <col min="99" max="99" width="19" style="51" customWidth="1"/>
    <col min="100" max="100" width="9.7109375" style="51" customWidth="1"/>
    <col min="101" max="101" width="19.140625" style="51" customWidth="1"/>
    <col min="102" max="102" width="9.7109375" style="51" customWidth="1"/>
    <col min="103" max="103" width="19.140625" style="51" customWidth="1"/>
    <col min="104" max="104" width="18.5703125" style="51" customWidth="1"/>
    <col min="105" max="105" width="19" style="51" customWidth="1"/>
    <col min="106" max="106" width="9.7109375" style="51" customWidth="1"/>
    <col min="107" max="107" width="19.140625" style="51" customWidth="1"/>
    <col min="108" max="108" width="9.7109375" style="51" hidden="1" customWidth="1"/>
    <col min="109" max="109" width="19.140625" style="51" hidden="1" customWidth="1"/>
    <col min="110" max="110" width="9.7109375" style="51" hidden="1" customWidth="1"/>
    <col min="111" max="111" width="19.140625" style="51" hidden="1" customWidth="1"/>
    <col min="112" max="112" width="9.7109375" style="51" hidden="1" customWidth="1"/>
    <col min="113" max="113" width="17.140625" style="51" hidden="1" customWidth="1"/>
    <col min="114" max="114" width="9.7109375" style="51" hidden="1" customWidth="1"/>
    <col min="115" max="115" width="18.5703125" style="51" hidden="1" customWidth="1"/>
    <col min="116" max="16384" width="9.140625" style="51"/>
  </cols>
  <sheetData>
    <row r="1" spans="1:116" x14ac:dyDescent="0.2">
      <c r="A1" s="46" t="s">
        <v>160</v>
      </c>
      <c r="B1" s="47"/>
      <c r="C1" s="48" t="s">
        <v>157</v>
      </c>
      <c r="D1" s="48">
        <f>כללי!C8</f>
        <v>0</v>
      </c>
      <c r="E1" s="49"/>
      <c r="F1" s="49"/>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row>
    <row r="2" spans="1:116" ht="20.25" x14ac:dyDescent="0.2">
      <c r="A2" s="52"/>
      <c r="B2" s="50"/>
      <c r="C2" s="50"/>
      <c r="D2" s="50"/>
      <c r="E2" s="53" t="s">
        <v>194</v>
      </c>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row>
    <row r="3" spans="1:116" ht="12.75" customHeight="1" x14ac:dyDescent="0.2">
      <c r="A3" s="52"/>
      <c r="B3" s="50"/>
      <c r="C3" s="50"/>
      <c r="D3" s="50"/>
      <c r="E3" s="50"/>
      <c r="F3" s="20" t="s">
        <v>272</v>
      </c>
      <c r="G3" s="50"/>
      <c r="H3" s="50"/>
      <c r="I3" s="50"/>
      <c r="J3" s="20" t="s">
        <v>273</v>
      </c>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row>
    <row r="4" spans="1:116" s="57" customFormat="1" ht="14.25" customHeight="1" x14ac:dyDescent="0.2">
      <c r="A4" s="54"/>
      <c r="B4" s="55" t="s">
        <v>161</v>
      </c>
      <c r="C4" s="247" t="s">
        <v>206</v>
      </c>
      <c r="D4" s="248"/>
      <c r="E4" s="251">
        <v>13</v>
      </c>
      <c r="F4" s="252"/>
      <c r="G4" s="247" t="s">
        <v>209</v>
      </c>
      <c r="H4" s="248"/>
      <c r="I4" s="237">
        <v>99</v>
      </c>
      <c r="J4" s="238"/>
      <c r="K4" s="237">
        <v>100</v>
      </c>
      <c r="L4" s="238"/>
      <c r="M4" s="247" t="s">
        <v>207</v>
      </c>
      <c r="N4" s="248"/>
      <c r="O4" s="241">
        <v>21</v>
      </c>
      <c r="P4" s="242"/>
      <c r="Q4" s="241">
        <v>22</v>
      </c>
      <c r="R4" s="242"/>
      <c r="S4" s="249">
        <v>23</v>
      </c>
      <c r="T4" s="250"/>
      <c r="U4" s="249">
        <v>24</v>
      </c>
      <c r="V4" s="250"/>
      <c r="W4" s="243">
        <v>26</v>
      </c>
      <c r="X4" s="244"/>
      <c r="Y4" s="243">
        <v>27</v>
      </c>
      <c r="Z4" s="244"/>
      <c r="AA4" s="243">
        <v>31</v>
      </c>
      <c r="AB4" s="244"/>
      <c r="AC4" s="243">
        <v>33</v>
      </c>
      <c r="AD4" s="244"/>
      <c r="AE4" s="243">
        <v>39</v>
      </c>
      <c r="AF4" s="244"/>
      <c r="AG4" s="243">
        <v>40</v>
      </c>
      <c r="AH4" s="244"/>
      <c r="AI4" s="243">
        <v>41</v>
      </c>
      <c r="AJ4" s="244"/>
      <c r="AK4" s="243">
        <v>42</v>
      </c>
      <c r="AL4" s="244"/>
      <c r="AM4" s="243">
        <v>46</v>
      </c>
      <c r="AN4" s="244"/>
      <c r="AO4" s="243">
        <v>47</v>
      </c>
      <c r="AP4" s="244"/>
      <c r="AQ4" s="243">
        <v>48</v>
      </c>
      <c r="AR4" s="244"/>
      <c r="AS4" s="243">
        <v>88</v>
      </c>
      <c r="AT4" s="244"/>
      <c r="AU4" s="243">
        <v>51</v>
      </c>
      <c r="AV4" s="244"/>
      <c r="AW4" s="243">
        <v>54</v>
      </c>
      <c r="AX4" s="244"/>
      <c r="AY4" s="243">
        <v>55</v>
      </c>
      <c r="AZ4" s="244"/>
      <c r="BA4" s="243">
        <v>56</v>
      </c>
      <c r="BB4" s="244"/>
      <c r="BC4" s="241">
        <v>57</v>
      </c>
      <c r="BD4" s="242"/>
      <c r="BE4" s="241">
        <v>58</v>
      </c>
      <c r="BF4" s="242"/>
      <c r="BG4" s="243">
        <v>71</v>
      </c>
      <c r="BH4" s="244"/>
      <c r="BI4" s="239">
        <v>63</v>
      </c>
      <c r="BJ4" s="240"/>
      <c r="BK4" s="239">
        <v>64</v>
      </c>
      <c r="BL4" s="240"/>
      <c r="BM4" s="239">
        <v>65</v>
      </c>
      <c r="BN4" s="240"/>
      <c r="BO4" s="239">
        <v>66</v>
      </c>
      <c r="BP4" s="240"/>
      <c r="BQ4" s="239">
        <v>67</v>
      </c>
      <c r="BR4" s="240"/>
      <c r="BS4" s="239">
        <v>68</v>
      </c>
      <c r="BT4" s="240"/>
      <c r="BU4" s="239">
        <v>69</v>
      </c>
      <c r="BV4" s="240"/>
      <c r="BW4" s="245">
        <v>48</v>
      </c>
      <c r="BX4" s="246"/>
      <c r="BY4" s="239">
        <v>79</v>
      </c>
      <c r="BZ4" s="253"/>
      <c r="CA4" s="254"/>
      <c r="CB4" s="239">
        <v>74</v>
      </c>
      <c r="CC4" s="240"/>
      <c r="CD4" s="239">
        <v>82</v>
      </c>
      <c r="CE4" s="240"/>
      <c r="CF4" s="239">
        <v>72</v>
      </c>
      <c r="CG4" s="240"/>
      <c r="CH4" s="239">
        <v>76</v>
      </c>
      <c r="CI4" s="240"/>
      <c r="CJ4" s="239">
        <v>83</v>
      </c>
      <c r="CK4" s="240"/>
      <c r="CL4" s="239">
        <v>73</v>
      </c>
      <c r="CM4" s="240"/>
      <c r="CN4" s="239">
        <v>80</v>
      </c>
      <c r="CO4" s="240"/>
      <c r="CP4" s="239">
        <v>70</v>
      </c>
      <c r="CQ4" s="240"/>
      <c r="CR4" s="239">
        <v>75</v>
      </c>
      <c r="CS4" s="240"/>
      <c r="CT4" s="239">
        <v>77</v>
      </c>
      <c r="CU4" s="240"/>
      <c r="CV4" s="239">
        <v>59</v>
      </c>
      <c r="CW4" s="240"/>
      <c r="CX4" s="239">
        <v>60</v>
      </c>
      <c r="CY4" s="240"/>
      <c r="CZ4" s="239">
        <v>62</v>
      </c>
      <c r="DA4" s="240"/>
      <c r="DB4" s="239">
        <v>84</v>
      </c>
      <c r="DC4" s="240"/>
      <c r="DD4" s="239">
        <v>85</v>
      </c>
      <c r="DE4" s="240"/>
      <c r="DF4" s="239">
        <v>87</v>
      </c>
      <c r="DG4" s="240"/>
      <c r="DH4" s="239">
        <v>53</v>
      </c>
      <c r="DI4" s="240"/>
      <c r="DJ4" s="239"/>
      <c r="DK4" s="240"/>
      <c r="DL4" s="56"/>
    </row>
    <row r="5" spans="1:116" s="57" customFormat="1" ht="28.5" customHeight="1" x14ac:dyDescent="0.2">
      <c r="A5" s="54"/>
      <c r="B5" s="131" t="s">
        <v>10</v>
      </c>
      <c r="C5" s="228" t="s">
        <v>137</v>
      </c>
      <c r="D5" s="229"/>
      <c r="E5" s="235" t="s">
        <v>97</v>
      </c>
      <c r="F5" s="229"/>
      <c r="G5" s="235" t="s">
        <v>98</v>
      </c>
      <c r="H5" s="229"/>
      <c r="I5" s="228" t="s">
        <v>238</v>
      </c>
      <c r="J5" s="229"/>
      <c r="K5" s="228" t="s">
        <v>239</v>
      </c>
      <c r="L5" s="229"/>
      <c r="M5" s="228" t="s">
        <v>99</v>
      </c>
      <c r="N5" s="229"/>
      <c r="O5" s="233" t="s">
        <v>36</v>
      </c>
      <c r="P5" s="234"/>
      <c r="Q5" s="233" t="s">
        <v>37</v>
      </c>
      <c r="R5" s="234"/>
      <c r="S5" s="231" t="s">
        <v>93</v>
      </c>
      <c r="T5" s="232"/>
      <c r="U5" s="231" t="s">
        <v>87</v>
      </c>
      <c r="V5" s="232"/>
      <c r="W5" s="228" t="s">
        <v>195</v>
      </c>
      <c r="X5" s="229"/>
      <c r="Y5" s="228" t="s">
        <v>4</v>
      </c>
      <c r="Z5" s="229"/>
      <c r="AA5" s="235" t="s">
        <v>164</v>
      </c>
      <c r="AB5" s="229"/>
      <c r="AC5" s="228" t="s">
        <v>197</v>
      </c>
      <c r="AD5" s="229"/>
      <c r="AE5" s="228" t="s">
        <v>67</v>
      </c>
      <c r="AF5" s="229"/>
      <c r="AG5" s="228" t="s">
        <v>222</v>
      </c>
      <c r="AH5" s="229"/>
      <c r="AI5" s="228" t="s">
        <v>106</v>
      </c>
      <c r="AJ5" s="229"/>
      <c r="AK5" s="228" t="s">
        <v>248</v>
      </c>
      <c r="AL5" s="229"/>
      <c r="AM5" s="228" t="s">
        <v>6</v>
      </c>
      <c r="AN5" s="229"/>
      <c r="AO5" s="228" t="s">
        <v>8</v>
      </c>
      <c r="AP5" s="229"/>
      <c r="AQ5" s="228" t="s">
        <v>7</v>
      </c>
      <c r="AR5" s="229"/>
      <c r="AS5" s="228" t="s">
        <v>5</v>
      </c>
      <c r="AT5" s="229"/>
      <c r="AU5" s="228" t="s">
        <v>38</v>
      </c>
      <c r="AV5" s="229"/>
      <c r="AW5" s="228" t="s">
        <v>88</v>
      </c>
      <c r="AX5" s="229"/>
      <c r="AY5" s="228" t="s">
        <v>110</v>
      </c>
      <c r="AZ5" s="229"/>
      <c r="BA5" s="228" t="s">
        <v>111</v>
      </c>
      <c r="BB5" s="229"/>
      <c r="BC5" s="233" t="s">
        <v>244</v>
      </c>
      <c r="BD5" s="234"/>
      <c r="BE5" s="233" t="s">
        <v>243</v>
      </c>
      <c r="BF5" s="234"/>
      <c r="BG5" s="228" t="s">
        <v>123</v>
      </c>
      <c r="BH5" s="229"/>
      <c r="BI5" s="228" t="s">
        <v>115</v>
      </c>
      <c r="BJ5" s="229"/>
      <c r="BK5" s="228" t="s">
        <v>116</v>
      </c>
      <c r="BL5" s="229"/>
      <c r="BM5" s="228" t="s">
        <v>117</v>
      </c>
      <c r="BN5" s="229"/>
      <c r="BO5" s="228" t="s">
        <v>118</v>
      </c>
      <c r="BP5" s="229"/>
      <c r="BQ5" s="228" t="s">
        <v>119</v>
      </c>
      <c r="BR5" s="229"/>
      <c r="BS5" s="228" t="s">
        <v>120</v>
      </c>
      <c r="BT5" s="229"/>
      <c r="BU5" s="228" t="s">
        <v>121</v>
      </c>
      <c r="BV5" s="229"/>
      <c r="BW5" s="228" t="s">
        <v>129</v>
      </c>
      <c r="BX5" s="229"/>
      <c r="BY5" s="228" t="s">
        <v>130</v>
      </c>
      <c r="BZ5" s="229"/>
      <c r="CA5" s="56"/>
      <c r="CB5" s="228" t="s">
        <v>126</v>
      </c>
      <c r="CC5" s="229"/>
      <c r="CD5" s="228" t="s">
        <v>56</v>
      </c>
      <c r="CE5" s="229"/>
      <c r="CF5" s="228" t="s">
        <v>124</v>
      </c>
      <c r="CG5" s="229"/>
      <c r="CH5" s="228" t="s">
        <v>127</v>
      </c>
      <c r="CI5" s="229"/>
      <c r="CJ5" s="228" t="s">
        <v>132</v>
      </c>
      <c r="CK5" s="229"/>
      <c r="CL5" s="228" t="s">
        <v>125</v>
      </c>
      <c r="CM5" s="229"/>
      <c r="CN5" s="228" t="s">
        <v>131</v>
      </c>
      <c r="CO5" s="229"/>
      <c r="CP5" s="228" t="s">
        <v>122</v>
      </c>
      <c r="CQ5" s="229"/>
      <c r="CR5" s="228" t="s">
        <v>80</v>
      </c>
      <c r="CS5" s="229"/>
      <c r="CT5" s="228" t="s">
        <v>128</v>
      </c>
      <c r="CU5" s="229"/>
      <c r="CV5" s="228" t="s">
        <v>112</v>
      </c>
      <c r="CW5" s="229"/>
      <c r="CX5" s="228" t="s">
        <v>113</v>
      </c>
      <c r="CY5" s="229"/>
      <c r="CZ5" s="228" t="s">
        <v>114</v>
      </c>
      <c r="DA5" s="229"/>
      <c r="DB5" s="228" t="s">
        <v>133</v>
      </c>
      <c r="DC5" s="229"/>
      <c r="DD5" s="228" t="s">
        <v>18</v>
      </c>
      <c r="DE5" s="229"/>
      <c r="DF5" s="228" t="s">
        <v>40</v>
      </c>
      <c r="DG5" s="229"/>
      <c r="DH5" s="228" t="s">
        <v>203</v>
      </c>
      <c r="DI5" s="229"/>
      <c r="DJ5" s="228" t="s">
        <v>162</v>
      </c>
      <c r="DK5" s="229"/>
      <c r="DL5" s="56"/>
    </row>
    <row r="6" spans="1:116" s="57" customFormat="1" ht="18" customHeight="1" x14ac:dyDescent="0.2">
      <c r="A6" s="54"/>
      <c r="B6" s="131" t="s">
        <v>11</v>
      </c>
      <c r="C6" s="228" t="s">
        <v>2</v>
      </c>
      <c r="D6" s="229"/>
      <c r="E6" s="228" t="s">
        <v>70</v>
      </c>
      <c r="F6" s="229"/>
      <c r="G6" s="228" t="s">
        <v>70</v>
      </c>
      <c r="H6" s="229"/>
      <c r="I6" s="228" t="s">
        <v>163</v>
      </c>
      <c r="J6" s="229"/>
      <c r="K6" s="228" t="s">
        <v>163</v>
      </c>
      <c r="L6" s="229"/>
      <c r="M6" s="228" t="s">
        <v>163</v>
      </c>
      <c r="N6" s="229"/>
      <c r="O6" s="228" t="s">
        <v>3</v>
      </c>
      <c r="P6" s="229"/>
      <c r="Q6" s="228" t="s">
        <v>3</v>
      </c>
      <c r="R6" s="229"/>
      <c r="S6" s="228" t="s">
        <v>3</v>
      </c>
      <c r="T6" s="229"/>
      <c r="U6" s="228" t="s">
        <v>3</v>
      </c>
      <c r="V6" s="229"/>
      <c r="W6" s="228" t="s">
        <v>3</v>
      </c>
      <c r="X6" s="229"/>
      <c r="Y6" s="228" t="s">
        <v>3</v>
      </c>
      <c r="Z6" s="229"/>
      <c r="AA6" s="228" t="s">
        <v>3</v>
      </c>
      <c r="AB6" s="229"/>
      <c r="AC6" s="228" t="s">
        <v>3</v>
      </c>
      <c r="AD6" s="229"/>
      <c r="AE6" s="228" t="s">
        <v>3</v>
      </c>
      <c r="AF6" s="229"/>
      <c r="AG6" s="228" t="s">
        <v>3</v>
      </c>
      <c r="AH6" s="229"/>
      <c r="AI6" s="228" t="s">
        <v>3</v>
      </c>
      <c r="AJ6" s="229"/>
      <c r="AK6" s="228" t="s">
        <v>3</v>
      </c>
      <c r="AL6" s="229"/>
      <c r="AM6" s="228" t="s">
        <v>3</v>
      </c>
      <c r="AN6" s="229"/>
      <c r="AO6" s="228" t="s">
        <v>3</v>
      </c>
      <c r="AP6" s="229"/>
      <c r="AQ6" s="228" t="s">
        <v>3</v>
      </c>
      <c r="AR6" s="229"/>
      <c r="AS6" s="228" t="s">
        <v>3</v>
      </c>
      <c r="AT6" s="229"/>
      <c r="AU6" s="228" t="s">
        <v>3</v>
      </c>
      <c r="AV6" s="229"/>
      <c r="AW6" s="228" t="s">
        <v>3</v>
      </c>
      <c r="AX6" s="229"/>
      <c r="AY6" s="228" t="s">
        <v>3</v>
      </c>
      <c r="AZ6" s="229"/>
      <c r="BA6" s="228" t="s">
        <v>3</v>
      </c>
      <c r="BB6" s="229"/>
      <c r="BC6" s="228" t="s">
        <v>3</v>
      </c>
      <c r="BD6" s="229"/>
      <c r="BE6" s="228" t="s">
        <v>3</v>
      </c>
      <c r="BF6" s="229"/>
      <c r="BG6" s="228" t="s">
        <v>3</v>
      </c>
      <c r="BH6" s="229"/>
      <c r="BI6" s="228" t="s">
        <v>3</v>
      </c>
      <c r="BJ6" s="229"/>
      <c r="BK6" s="228" t="s">
        <v>3</v>
      </c>
      <c r="BL6" s="229"/>
      <c r="BM6" s="228" t="s">
        <v>3</v>
      </c>
      <c r="BN6" s="229"/>
      <c r="BO6" s="228" t="s">
        <v>3</v>
      </c>
      <c r="BP6" s="229"/>
      <c r="BQ6" s="228" t="s">
        <v>3</v>
      </c>
      <c r="BR6" s="229"/>
      <c r="BS6" s="228" t="s">
        <v>3</v>
      </c>
      <c r="BT6" s="229"/>
      <c r="BU6" s="228" t="s">
        <v>3</v>
      </c>
      <c r="BV6" s="229"/>
      <c r="BW6" s="228" t="s">
        <v>3</v>
      </c>
      <c r="BX6" s="229"/>
      <c r="BY6" s="228" t="s">
        <v>3</v>
      </c>
      <c r="BZ6" s="229"/>
      <c r="CA6" s="56" t="s">
        <v>83</v>
      </c>
      <c r="CB6" s="228" t="s">
        <v>3</v>
      </c>
      <c r="CC6" s="229"/>
      <c r="CD6" s="228" t="s">
        <v>3</v>
      </c>
      <c r="CE6" s="229"/>
      <c r="CF6" s="228" t="s">
        <v>3</v>
      </c>
      <c r="CG6" s="229"/>
      <c r="CH6" s="228" t="s">
        <v>3</v>
      </c>
      <c r="CI6" s="229"/>
      <c r="CJ6" s="228" t="s">
        <v>3</v>
      </c>
      <c r="CK6" s="229"/>
      <c r="CL6" s="228" t="s">
        <v>3</v>
      </c>
      <c r="CM6" s="229"/>
      <c r="CN6" s="228" t="s">
        <v>3</v>
      </c>
      <c r="CO6" s="229"/>
      <c r="CP6" s="228" t="s">
        <v>3</v>
      </c>
      <c r="CQ6" s="229"/>
      <c r="CR6" s="228" t="s">
        <v>3</v>
      </c>
      <c r="CS6" s="229"/>
      <c r="CT6" s="228" t="s">
        <v>3</v>
      </c>
      <c r="CU6" s="229"/>
      <c r="CV6" s="228" t="s">
        <v>3</v>
      </c>
      <c r="CW6" s="229"/>
      <c r="CX6" s="228" t="s">
        <v>3</v>
      </c>
      <c r="CY6" s="229"/>
      <c r="CZ6" s="228" t="s">
        <v>3</v>
      </c>
      <c r="DA6" s="229"/>
      <c r="DB6" s="228" t="s">
        <v>3</v>
      </c>
      <c r="DC6" s="229"/>
      <c r="DD6" s="228"/>
      <c r="DE6" s="229"/>
      <c r="DF6" s="228"/>
      <c r="DG6" s="229"/>
      <c r="DH6" s="228" t="s">
        <v>89</v>
      </c>
      <c r="DI6" s="229"/>
      <c r="DJ6" s="228"/>
      <c r="DK6" s="229"/>
      <c r="DL6" s="56"/>
    </row>
    <row r="7" spans="1:116" s="57" customFormat="1" ht="23.25" customHeight="1" x14ac:dyDescent="0.2">
      <c r="A7" s="54"/>
      <c r="B7" s="21" t="s">
        <v>134</v>
      </c>
      <c r="C7" s="226"/>
      <c r="D7" s="227"/>
      <c r="E7" s="226"/>
      <c r="F7" s="227"/>
      <c r="G7" s="226"/>
      <c r="H7" s="227"/>
      <c r="I7" s="226"/>
      <c r="J7" s="227"/>
      <c r="K7" s="226"/>
      <c r="L7" s="227"/>
      <c r="M7" s="226"/>
      <c r="N7" s="227"/>
      <c r="O7" s="226"/>
      <c r="P7" s="227"/>
      <c r="Q7" s="226"/>
      <c r="R7" s="227"/>
      <c r="S7" s="226"/>
      <c r="T7" s="227"/>
      <c r="U7" s="226"/>
      <c r="V7" s="227"/>
      <c r="W7" s="226"/>
      <c r="X7" s="227"/>
      <c r="Y7" s="226"/>
      <c r="Z7" s="227"/>
      <c r="AA7" s="226"/>
      <c r="AB7" s="227"/>
      <c r="AC7" s="226"/>
      <c r="AD7" s="227"/>
      <c r="AE7" s="226"/>
      <c r="AF7" s="227"/>
      <c r="AG7" s="226"/>
      <c r="AH7" s="227"/>
      <c r="AI7" s="226"/>
      <c r="AJ7" s="227"/>
      <c r="AK7" s="226"/>
      <c r="AL7" s="227"/>
      <c r="AM7" s="226"/>
      <c r="AN7" s="227"/>
      <c r="AO7" s="226"/>
      <c r="AP7" s="227"/>
      <c r="AQ7" s="226"/>
      <c r="AR7" s="227"/>
      <c r="AS7" s="226"/>
      <c r="AT7" s="227"/>
      <c r="AU7" s="226"/>
      <c r="AV7" s="227"/>
      <c r="AW7" s="226"/>
      <c r="AX7" s="227"/>
      <c r="AY7" s="226"/>
      <c r="AZ7" s="227"/>
      <c r="BA7" s="226"/>
      <c r="BB7" s="227"/>
      <c r="BC7" s="226"/>
      <c r="BD7" s="227"/>
      <c r="BE7" s="226"/>
      <c r="BF7" s="227"/>
      <c r="BG7" s="226"/>
      <c r="BH7" s="227"/>
      <c r="BI7" s="226"/>
      <c r="BJ7" s="227"/>
      <c r="BK7" s="226"/>
      <c r="BL7" s="227"/>
      <c r="BM7" s="226"/>
      <c r="BN7" s="227"/>
      <c r="BO7" s="226"/>
      <c r="BP7" s="227"/>
      <c r="BQ7" s="226"/>
      <c r="BR7" s="227"/>
      <c r="BS7" s="226"/>
      <c r="BT7" s="227"/>
      <c r="BU7" s="226"/>
      <c r="BV7" s="227"/>
      <c r="BW7" s="226"/>
      <c r="BX7" s="227"/>
      <c r="BY7" s="226"/>
      <c r="BZ7" s="227"/>
      <c r="CA7" s="58" t="s">
        <v>84</v>
      </c>
      <c r="CB7" s="226"/>
      <c r="CC7" s="227"/>
      <c r="CD7" s="226"/>
      <c r="CE7" s="227"/>
      <c r="CF7" s="226"/>
      <c r="CG7" s="227"/>
      <c r="CH7" s="226"/>
      <c r="CI7" s="227"/>
      <c r="CJ7" s="226"/>
      <c r="CK7" s="227"/>
      <c r="CL7" s="226"/>
      <c r="CM7" s="227"/>
      <c r="CN7" s="226"/>
      <c r="CO7" s="227"/>
      <c r="CP7" s="226"/>
      <c r="CQ7" s="227"/>
      <c r="CR7" s="226"/>
      <c r="CS7" s="227"/>
      <c r="CT7" s="226"/>
      <c r="CU7" s="227"/>
      <c r="CV7" s="226"/>
      <c r="CW7" s="227"/>
      <c r="CX7" s="226"/>
      <c r="CY7" s="227"/>
      <c r="CZ7" s="226"/>
      <c r="DA7" s="227"/>
      <c r="DB7" s="226"/>
      <c r="DC7" s="227"/>
      <c r="DD7" s="226"/>
      <c r="DE7" s="227"/>
      <c r="DF7" s="226"/>
      <c r="DG7" s="227"/>
      <c r="DH7" s="226"/>
      <c r="DI7" s="227"/>
      <c r="DJ7" s="226"/>
      <c r="DK7" s="227"/>
      <c r="DL7" s="56"/>
    </row>
    <row r="8" spans="1:116" s="57" customFormat="1" ht="22.5" customHeight="1" x14ac:dyDescent="0.2">
      <c r="A8" s="54"/>
      <c r="B8" s="21" t="s">
        <v>135</v>
      </c>
      <c r="C8" s="226"/>
      <c r="D8" s="230"/>
      <c r="E8" s="226"/>
      <c r="F8" s="230"/>
      <c r="G8" s="226"/>
      <c r="H8" s="230"/>
      <c r="I8" s="226"/>
      <c r="J8" s="230"/>
      <c r="K8" s="226"/>
      <c r="L8" s="230"/>
      <c r="M8" s="226"/>
      <c r="N8" s="230"/>
      <c r="O8" s="226"/>
      <c r="P8" s="230"/>
      <c r="Q8" s="226"/>
      <c r="R8" s="230"/>
      <c r="S8" s="226"/>
      <c r="T8" s="230"/>
      <c r="U8" s="226"/>
      <c r="V8" s="230"/>
      <c r="W8" s="226"/>
      <c r="X8" s="230"/>
      <c r="Y8" s="226"/>
      <c r="Z8" s="230"/>
      <c r="AA8" s="226"/>
      <c r="AB8" s="230"/>
      <c r="AC8" s="226"/>
      <c r="AD8" s="230"/>
      <c r="AE8" s="226"/>
      <c r="AF8" s="230"/>
      <c r="AG8" s="226"/>
      <c r="AH8" s="230"/>
      <c r="AI8" s="226"/>
      <c r="AJ8" s="230"/>
      <c r="AK8" s="226"/>
      <c r="AL8" s="230"/>
      <c r="AM8" s="226"/>
      <c r="AN8" s="230"/>
      <c r="AO8" s="226"/>
      <c r="AP8" s="230"/>
      <c r="AQ8" s="226"/>
      <c r="AR8" s="230"/>
      <c r="AS8" s="226"/>
      <c r="AT8" s="230"/>
      <c r="AU8" s="226"/>
      <c r="AV8" s="230"/>
      <c r="AW8" s="226"/>
      <c r="AX8" s="230"/>
      <c r="AY8" s="226"/>
      <c r="AZ8" s="230"/>
      <c r="BA8" s="226"/>
      <c r="BB8" s="230"/>
      <c r="BC8" s="226"/>
      <c r="BD8" s="230"/>
      <c r="BE8" s="226"/>
      <c r="BF8" s="230"/>
      <c r="BG8" s="226"/>
      <c r="BH8" s="230"/>
      <c r="BI8" s="226"/>
      <c r="BJ8" s="230"/>
      <c r="BK8" s="226"/>
      <c r="BL8" s="230"/>
      <c r="BM8" s="226"/>
      <c r="BN8" s="230"/>
      <c r="BO8" s="226"/>
      <c r="BP8" s="230"/>
      <c r="BQ8" s="226"/>
      <c r="BR8" s="230"/>
      <c r="BS8" s="226"/>
      <c r="BT8" s="230"/>
      <c r="BU8" s="226"/>
      <c r="BV8" s="230"/>
      <c r="BW8" s="226"/>
      <c r="BX8" s="230"/>
      <c r="BY8" s="226"/>
      <c r="BZ8" s="230"/>
      <c r="CA8" s="128"/>
      <c r="CB8" s="226"/>
      <c r="CC8" s="230"/>
      <c r="CD8" s="226"/>
      <c r="CE8" s="230"/>
      <c r="CF8" s="226"/>
      <c r="CG8" s="230"/>
      <c r="CH8" s="226"/>
      <c r="CI8" s="230"/>
      <c r="CJ8" s="226"/>
      <c r="CK8" s="230"/>
      <c r="CL8" s="226"/>
      <c r="CM8" s="230"/>
      <c r="CN8" s="226"/>
      <c r="CO8" s="230"/>
      <c r="CP8" s="226"/>
      <c r="CQ8" s="230"/>
      <c r="CR8" s="226"/>
      <c r="CS8" s="230"/>
      <c r="CT8" s="226"/>
      <c r="CU8" s="230"/>
      <c r="CV8" s="226"/>
      <c r="CW8" s="230"/>
      <c r="CX8" s="226"/>
      <c r="CY8" s="230"/>
      <c r="CZ8" s="226"/>
      <c r="DA8" s="230"/>
      <c r="DB8" s="226"/>
      <c r="DC8" s="230"/>
      <c r="DD8" s="226"/>
      <c r="DE8" s="230"/>
      <c r="DF8" s="226"/>
      <c r="DG8" s="230"/>
      <c r="DH8" s="226"/>
      <c r="DI8" s="230"/>
      <c r="DJ8" s="226"/>
      <c r="DK8" s="227"/>
      <c r="DL8" s="56"/>
    </row>
    <row r="9" spans="1:116" s="57" customFormat="1" ht="23.25" customHeight="1" x14ac:dyDescent="0.2">
      <c r="A9" s="54"/>
      <c r="B9" s="21" t="s">
        <v>136</v>
      </c>
      <c r="C9" s="226"/>
      <c r="D9" s="230"/>
      <c r="E9" s="226"/>
      <c r="F9" s="230"/>
      <c r="G9" s="226"/>
      <c r="H9" s="230"/>
      <c r="I9" s="226"/>
      <c r="J9" s="230"/>
      <c r="K9" s="226"/>
      <c r="L9" s="230"/>
      <c r="M9" s="226"/>
      <c r="N9" s="230"/>
      <c r="O9" s="226"/>
      <c r="P9" s="230"/>
      <c r="Q9" s="226"/>
      <c r="R9" s="230"/>
      <c r="S9" s="226"/>
      <c r="T9" s="230"/>
      <c r="U9" s="226"/>
      <c r="V9" s="230"/>
      <c r="W9" s="226"/>
      <c r="X9" s="230"/>
      <c r="Y9" s="226"/>
      <c r="Z9" s="230"/>
      <c r="AA9" s="226"/>
      <c r="AB9" s="230"/>
      <c r="AC9" s="226"/>
      <c r="AD9" s="230"/>
      <c r="AE9" s="226"/>
      <c r="AF9" s="230"/>
      <c r="AG9" s="226"/>
      <c r="AH9" s="230"/>
      <c r="AI9" s="226"/>
      <c r="AJ9" s="230"/>
      <c r="AK9" s="226"/>
      <c r="AL9" s="230"/>
      <c r="AM9" s="226"/>
      <c r="AN9" s="230"/>
      <c r="AO9" s="226"/>
      <c r="AP9" s="230"/>
      <c r="AQ9" s="226"/>
      <c r="AR9" s="230"/>
      <c r="AS9" s="226"/>
      <c r="AT9" s="230"/>
      <c r="AU9" s="226"/>
      <c r="AV9" s="230"/>
      <c r="AW9" s="226"/>
      <c r="AX9" s="230"/>
      <c r="AY9" s="226"/>
      <c r="AZ9" s="230"/>
      <c r="BA9" s="226"/>
      <c r="BB9" s="230"/>
      <c r="BC9" s="226"/>
      <c r="BD9" s="230"/>
      <c r="BE9" s="226"/>
      <c r="BF9" s="230"/>
      <c r="BG9" s="226"/>
      <c r="BH9" s="230"/>
      <c r="BI9" s="226"/>
      <c r="BJ9" s="230"/>
      <c r="BK9" s="226"/>
      <c r="BL9" s="230"/>
      <c r="BM9" s="226"/>
      <c r="BN9" s="230"/>
      <c r="BO9" s="226"/>
      <c r="BP9" s="230"/>
      <c r="BQ9" s="226"/>
      <c r="BR9" s="230"/>
      <c r="BS9" s="226"/>
      <c r="BT9" s="230"/>
      <c r="BU9" s="226"/>
      <c r="BV9" s="230"/>
      <c r="BW9" s="226"/>
      <c r="BX9" s="230"/>
      <c r="BY9" s="226"/>
      <c r="BZ9" s="230"/>
      <c r="CA9" s="58"/>
      <c r="CB9" s="226"/>
      <c r="CC9" s="230"/>
      <c r="CD9" s="226"/>
      <c r="CE9" s="230"/>
      <c r="CF9" s="226"/>
      <c r="CG9" s="230"/>
      <c r="CH9" s="226"/>
      <c r="CI9" s="230"/>
      <c r="CJ9" s="226"/>
      <c r="CK9" s="230"/>
      <c r="CL9" s="226"/>
      <c r="CM9" s="230"/>
      <c r="CN9" s="226"/>
      <c r="CO9" s="230"/>
      <c r="CP9" s="226"/>
      <c r="CQ9" s="230"/>
      <c r="CR9" s="226"/>
      <c r="CS9" s="230"/>
      <c r="CT9" s="226"/>
      <c r="CU9" s="230"/>
      <c r="CV9" s="226"/>
      <c r="CW9" s="230"/>
      <c r="CX9" s="226"/>
      <c r="CY9" s="230"/>
      <c r="CZ9" s="226"/>
      <c r="DA9" s="230"/>
      <c r="DB9" s="226"/>
      <c r="DC9" s="230"/>
      <c r="DD9" s="226"/>
      <c r="DE9" s="230"/>
      <c r="DF9" s="226"/>
      <c r="DG9" s="230"/>
      <c r="DH9" s="226"/>
      <c r="DI9" s="230"/>
      <c r="DJ9" s="226"/>
      <c r="DK9" s="227"/>
      <c r="DL9" s="56"/>
    </row>
    <row r="10" spans="1:116" s="57" customFormat="1" ht="15.75" customHeight="1" x14ac:dyDescent="0.2">
      <c r="A10" s="54"/>
      <c r="B10" s="131" t="s">
        <v>71</v>
      </c>
      <c r="C10" s="228" t="s">
        <v>82</v>
      </c>
      <c r="D10" s="229"/>
      <c r="E10" s="228" t="s">
        <v>220</v>
      </c>
      <c r="F10" s="229"/>
      <c r="G10" s="228" t="s">
        <v>75</v>
      </c>
      <c r="H10" s="229"/>
      <c r="I10" s="228" t="s">
        <v>245</v>
      </c>
      <c r="J10" s="229"/>
      <c r="K10" s="228" t="s">
        <v>246</v>
      </c>
      <c r="L10" s="229"/>
      <c r="M10" s="228" t="s">
        <v>75</v>
      </c>
      <c r="N10" s="229"/>
      <c r="O10" s="228" t="s">
        <v>86</v>
      </c>
      <c r="P10" s="229"/>
      <c r="Q10" s="228" t="s">
        <v>86</v>
      </c>
      <c r="R10" s="229"/>
      <c r="S10" s="228" t="s">
        <v>86</v>
      </c>
      <c r="T10" s="229"/>
      <c r="U10" s="228" t="s">
        <v>86</v>
      </c>
      <c r="V10" s="229"/>
      <c r="W10" s="228" t="s">
        <v>86</v>
      </c>
      <c r="X10" s="229"/>
      <c r="Y10" s="228" t="s">
        <v>86</v>
      </c>
      <c r="Z10" s="229"/>
      <c r="AA10" s="228" t="s">
        <v>86</v>
      </c>
      <c r="AB10" s="229"/>
      <c r="AC10" s="228" t="s">
        <v>86</v>
      </c>
      <c r="AD10" s="229"/>
      <c r="AE10" s="228" t="s">
        <v>86</v>
      </c>
      <c r="AF10" s="229"/>
      <c r="AG10" s="228" t="s">
        <v>75</v>
      </c>
      <c r="AH10" s="229"/>
      <c r="AI10" s="228" t="s">
        <v>75</v>
      </c>
      <c r="AJ10" s="229"/>
      <c r="AK10" s="228" t="s">
        <v>86</v>
      </c>
      <c r="AL10" s="229"/>
      <c r="AM10" s="228" t="s">
        <v>75</v>
      </c>
      <c r="AN10" s="229"/>
      <c r="AO10" s="228" t="s">
        <v>75</v>
      </c>
      <c r="AP10" s="229"/>
      <c r="AQ10" s="228" t="s">
        <v>75</v>
      </c>
      <c r="AR10" s="229"/>
      <c r="AS10" s="228" t="s">
        <v>86</v>
      </c>
      <c r="AT10" s="229"/>
      <c r="AU10" s="228" t="s">
        <v>86</v>
      </c>
      <c r="AV10" s="229"/>
      <c r="AW10" s="228" t="s">
        <v>86</v>
      </c>
      <c r="AX10" s="229"/>
      <c r="AY10" s="228" t="s">
        <v>86</v>
      </c>
      <c r="AZ10" s="229"/>
      <c r="BA10" s="228" t="s">
        <v>86</v>
      </c>
      <c r="BB10" s="229"/>
      <c r="BC10" s="228" t="s">
        <v>86</v>
      </c>
      <c r="BD10" s="229"/>
      <c r="BE10" s="228" t="s">
        <v>86</v>
      </c>
      <c r="BF10" s="229"/>
      <c r="BG10" s="228" t="s">
        <v>86</v>
      </c>
      <c r="BH10" s="229"/>
      <c r="BI10" s="228" t="s">
        <v>86</v>
      </c>
      <c r="BJ10" s="229"/>
      <c r="BK10" s="228" t="s">
        <v>86</v>
      </c>
      <c r="BL10" s="229"/>
      <c r="BM10" s="228" t="s">
        <v>86</v>
      </c>
      <c r="BN10" s="229"/>
      <c r="BO10" s="228" t="s">
        <v>86</v>
      </c>
      <c r="BP10" s="229"/>
      <c r="BQ10" s="228" t="s">
        <v>86</v>
      </c>
      <c r="BR10" s="229"/>
      <c r="BS10" s="228" t="s">
        <v>86</v>
      </c>
      <c r="BT10" s="229"/>
      <c r="BU10" s="228" t="s">
        <v>86</v>
      </c>
      <c r="BV10" s="229"/>
      <c r="BW10" s="228" t="s">
        <v>86</v>
      </c>
      <c r="BX10" s="229"/>
      <c r="BY10" s="228" t="s">
        <v>86</v>
      </c>
      <c r="BZ10" s="229"/>
      <c r="CA10" s="56"/>
      <c r="CB10" s="228" t="s">
        <v>86</v>
      </c>
      <c r="CC10" s="229"/>
      <c r="CD10" s="228" t="s">
        <v>86</v>
      </c>
      <c r="CE10" s="229"/>
      <c r="CF10" s="228" t="s">
        <v>86</v>
      </c>
      <c r="CG10" s="229"/>
      <c r="CH10" s="228" t="s">
        <v>86</v>
      </c>
      <c r="CI10" s="229"/>
      <c r="CJ10" s="228" t="s">
        <v>86</v>
      </c>
      <c r="CK10" s="229"/>
      <c r="CL10" s="228" t="s">
        <v>86</v>
      </c>
      <c r="CM10" s="229"/>
      <c r="CN10" s="228" t="s">
        <v>86</v>
      </c>
      <c r="CO10" s="229"/>
      <c r="CP10" s="228" t="s">
        <v>86</v>
      </c>
      <c r="CQ10" s="229"/>
      <c r="CR10" s="228" t="s">
        <v>86</v>
      </c>
      <c r="CS10" s="229"/>
      <c r="CT10" s="228" t="s">
        <v>86</v>
      </c>
      <c r="CU10" s="229"/>
      <c r="CV10" s="228" t="s">
        <v>86</v>
      </c>
      <c r="CW10" s="229"/>
      <c r="CX10" s="228" t="s">
        <v>86</v>
      </c>
      <c r="CY10" s="229"/>
      <c r="CZ10" s="228" t="s">
        <v>86</v>
      </c>
      <c r="DA10" s="229"/>
      <c r="DB10" s="228" t="s">
        <v>86</v>
      </c>
      <c r="DC10" s="229"/>
      <c r="DD10" s="228" t="s">
        <v>75</v>
      </c>
      <c r="DE10" s="229"/>
      <c r="DF10" s="228" t="s">
        <v>86</v>
      </c>
      <c r="DG10" s="229"/>
      <c r="DH10" s="228"/>
      <c r="DI10" s="229"/>
      <c r="DJ10" s="228"/>
      <c r="DK10" s="229"/>
      <c r="DL10" s="56"/>
    </row>
    <row r="11" spans="1:116" s="57" customFormat="1" ht="16.5" customHeight="1" x14ac:dyDescent="0.2">
      <c r="A11" s="54"/>
      <c r="B11" s="131" t="s">
        <v>12</v>
      </c>
      <c r="C11" s="228" t="s">
        <v>210</v>
      </c>
      <c r="D11" s="229"/>
      <c r="E11" s="228" t="s">
        <v>210</v>
      </c>
      <c r="F11" s="229"/>
      <c r="G11" s="228" t="s">
        <v>217</v>
      </c>
      <c r="H11" s="229"/>
      <c r="I11" s="228" t="s">
        <v>210</v>
      </c>
      <c r="J11" s="229"/>
      <c r="K11" s="228" t="s">
        <v>210</v>
      </c>
      <c r="L11" s="229"/>
      <c r="M11" s="228" t="s">
        <v>217</v>
      </c>
      <c r="N11" s="229"/>
      <c r="O11" s="228" t="s">
        <v>214</v>
      </c>
      <c r="P11" s="229"/>
      <c r="Q11" s="228" t="s">
        <v>213</v>
      </c>
      <c r="R11" s="229"/>
      <c r="S11" s="228" t="s">
        <v>214</v>
      </c>
      <c r="T11" s="229"/>
      <c r="U11" s="228" t="s">
        <v>213</v>
      </c>
      <c r="V11" s="229"/>
      <c r="W11" s="228" t="s">
        <v>214</v>
      </c>
      <c r="X11" s="229"/>
      <c r="Y11" s="228" t="s">
        <v>213</v>
      </c>
      <c r="Z11" s="229"/>
      <c r="AA11" s="228" t="s">
        <v>214</v>
      </c>
      <c r="AB11" s="229"/>
      <c r="AC11" s="228" t="s">
        <v>212</v>
      </c>
      <c r="AD11" s="229"/>
      <c r="AE11" s="228" t="s">
        <v>213</v>
      </c>
      <c r="AF11" s="229"/>
      <c r="AG11" s="228" t="s">
        <v>212</v>
      </c>
      <c r="AH11" s="229"/>
      <c r="AI11" s="228" t="s">
        <v>212</v>
      </c>
      <c r="AJ11" s="229"/>
      <c r="AK11" s="228" t="s">
        <v>213</v>
      </c>
      <c r="AL11" s="229"/>
      <c r="AM11" s="228" t="s">
        <v>213</v>
      </c>
      <c r="AN11" s="229"/>
      <c r="AO11" s="228" t="s">
        <v>213</v>
      </c>
      <c r="AP11" s="229"/>
      <c r="AQ11" s="231" t="s">
        <v>204</v>
      </c>
      <c r="AR11" s="232"/>
      <c r="AS11" s="231" t="s">
        <v>204</v>
      </c>
      <c r="AT11" s="232"/>
      <c r="AU11" s="231" t="s">
        <v>204</v>
      </c>
      <c r="AV11" s="232"/>
      <c r="AW11" s="228" t="s">
        <v>213</v>
      </c>
      <c r="AX11" s="229"/>
      <c r="AY11" s="231" t="s">
        <v>204</v>
      </c>
      <c r="AZ11" s="232"/>
      <c r="BA11" s="231" t="s">
        <v>204</v>
      </c>
      <c r="BB11" s="232"/>
      <c r="BC11" s="231" t="s">
        <v>204</v>
      </c>
      <c r="BD11" s="232"/>
      <c r="BE11" s="231" t="s">
        <v>204</v>
      </c>
      <c r="BF11" s="232"/>
      <c r="BG11" s="231" t="s">
        <v>204</v>
      </c>
      <c r="BH11" s="232"/>
      <c r="BI11" s="231" t="s">
        <v>204</v>
      </c>
      <c r="BJ11" s="232"/>
      <c r="BK11" s="231" t="s">
        <v>204</v>
      </c>
      <c r="BL11" s="232"/>
      <c r="BM11" s="231" t="s">
        <v>204</v>
      </c>
      <c r="BN11" s="232"/>
      <c r="BO11" s="231" t="s">
        <v>204</v>
      </c>
      <c r="BP11" s="232"/>
      <c r="BQ11" s="231" t="s">
        <v>204</v>
      </c>
      <c r="BR11" s="232"/>
      <c r="BS11" s="231" t="s">
        <v>204</v>
      </c>
      <c r="BT11" s="232"/>
      <c r="BU11" s="231" t="s">
        <v>204</v>
      </c>
      <c r="BV11" s="232"/>
      <c r="BW11" s="231" t="s">
        <v>204</v>
      </c>
      <c r="BX11" s="232"/>
      <c r="BY11" s="231" t="s">
        <v>204</v>
      </c>
      <c r="BZ11" s="232"/>
      <c r="CA11" s="126"/>
      <c r="CB11" s="231" t="s">
        <v>204</v>
      </c>
      <c r="CC11" s="232"/>
      <c r="CD11" s="231" t="s">
        <v>204</v>
      </c>
      <c r="CE11" s="232"/>
      <c r="CF11" s="231" t="s">
        <v>204</v>
      </c>
      <c r="CG11" s="232"/>
      <c r="CH11" s="231" t="s">
        <v>204</v>
      </c>
      <c r="CI11" s="232"/>
      <c r="CJ11" s="231" t="s">
        <v>204</v>
      </c>
      <c r="CK11" s="232"/>
      <c r="CL11" s="231" t="s">
        <v>204</v>
      </c>
      <c r="CM11" s="232"/>
      <c r="CN11" s="231" t="s">
        <v>204</v>
      </c>
      <c r="CO11" s="232"/>
      <c r="CP11" s="231" t="s">
        <v>204</v>
      </c>
      <c r="CQ11" s="232"/>
      <c r="CR11" s="231" t="s">
        <v>204</v>
      </c>
      <c r="CS11" s="232"/>
      <c r="CT11" s="231" t="s">
        <v>204</v>
      </c>
      <c r="CU11" s="232"/>
      <c r="CV11" s="231" t="s">
        <v>204</v>
      </c>
      <c r="CW11" s="232"/>
      <c r="CX11" s="231" t="s">
        <v>204</v>
      </c>
      <c r="CY11" s="232"/>
      <c r="CZ11" s="231" t="s">
        <v>204</v>
      </c>
      <c r="DA11" s="232"/>
      <c r="DB11" s="231" t="s">
        <v>204</v>
      </c>
      <c r="DC11" s="232"/>
      <c r="DD11" s="236"/>
      <c r="DE11" s="236"/>
      <c r="DF11" s="236"/>
      <c r="DG11" s="236"/>
      <c r="DH11" s="236"/>
      <c r="DI11" s="236"/>
      <c r="DJ11" s="228"/>
      <c r="DK11" s="229"/>
      <c r="DL11" s="56"/>
    </row>
    <row r="12" spans="1:116" s="57" customFormat="1" ht="25.5" customHeight="1" x14ac:dyDescent="0.2">
      <c r="A12" s="54"/>
      <c r="B12" s="131" t="s">
        <v>13</v>
      </c>
      <c r="C12" s="228">
        <v>30</v>
      </c>
      <c r="D12" s="229"/>
      <c r="E12" s="228">
        <v>30</v>
      </c>
      <c r="F12" s="229"/>
      <c r="G12" s="228">
        <v>24</v>
      </c>
      <c r="H12" s="229"/>
      <c r="I12" s="228">
        <v>30</v>
      </c>
      <c r="J12" s="229"/>
      <c r="K12" s="228">
        <v>30</v>
      </c>
      <c r="L12" s="229"/>
      <c r="M12" s="228">
        <v>24</v>
      </c>
      <c r="N12" s="229"/>
      <c r="O12" s="228">
        <v>4</v>
      </c>
      <c r="P12" s="229"/>
      <c r="Q12" s="228">
        <v>1</v>
      </c>
      <c r="R12" s="229"/>
      <c r="S12" s="228">
        <v>4</v>
      </c>
      <c r="T12" s="229"/>
      <c r="U12" s="228">
        <v>1</v>
      </c>
      <c r="V12" s="229"/>
      <c r="W12" s="228">
        <v>4</v>
      </c>
      <c r="X12" s="229"/>
      <c r="Y12" s="228">
        <v>1</v>
      </c>
      <c r="Z12" s="229"/>
      <c r="AA12" s="228">
        <v>4</v>
      </c>
      <c r="AB12" s="229"/>
      <c r="AC12" s="228">
        <v>2</v>
      </c>
      <c r="AD12" s="229"/>
      <c r="AE12" s="228">
        <v>1</v>
      </c>
      <c r="AF12" s="229"/>
      <c r="AG12" s="228">
        <v>2</v>
      </c>
      <c r="AH12" s="229"/>
      <c r="AI12" s="228">
        <v>2</v>
      </c>
      <c r="AJ12" s="229"/>
      <c r="AK12" s="228">
        <v>1</v>
      </c>
      <c r="AL12" s="229"/>
      <c r="AM12" s="228">
        <v>1</v>
      </c>
      <c r="AN12" s="229"/>
      <c r="AO12" s="228">
        <v>1</v>
      </c>
      <c r="AP12" s="229"/>
      <c r="AQ12" s="228"/>
      <c r="AR12" s="229"/>
      <c r="AS12" s="228"/>
      <c r="AT12" s="229"/>
      <c r="AU12" s="228"/>
      <c r="AV12" s="229"/>
      <c r="AW12" s="228">
        <v>1</v>
      </c>
      <c r="AX12" s="229"/>
      <c r="AY12" s="228"/>
      <c r="AZ12" s="229"/>
      <c r="BA12" s="228"/>
      <c r="BB12" s="229"/>
      <c r="BC12" s="228"/>
      <c r="BD12" s="229"/>
      <c r="BE12" s="228"/>
      <c r="BF12" s="229"/>
      <c r="BG12" s="228"/>
      <c r="BH12" s="229"/>
      <c r="BI12" s="228"/>
      <c r="BJ12" s="229"/>
      <c r="BK12" s="228"/>
      <c r="BL12" s="229"/>
      <c r="BM12" s="228"/>
      <c r="BN12" s="229"/>
      <c r="BO12" s="228"/>
      <c r="BP12" s="229"/>
      <c r="BQ12" s="228"/>
      <c r="BR12" s="229"/>
      <c r="BS12" s="228"/>
      <c r="BT12" s="229"/>
      <c r="BU12" s="228"/>
      <c r="BV12" s="229"/>
      <c r="BW12" s="228"/>
      <c r="BX12" s="229"/>
      <c r="BY12" s="228"/>
      <c r="BZ12" s="229"/>
      <c r="CA12" s="56"/>
      <c r="CB12" s="228"/>
      <c r="CC12" s="229"/>
      <c r="CD12" s="228"/>
      <c r="CE12" s="229"/>
      <c r="CF12" s="228"/>
      <c r="CG12" s="229"/>
      <c r="CH12" s="228"/>
      <c r="CI12" s="229"/>
      <c r="CJ12" s="228"/>
      <c r="CK12" s="229"/>
      <c r="CL12" s="228"/>
      <c r="CM12" s="229"/>
      <c r="CN12" s="228"/>
      <c r="CO12" s="229"/>
      <c r="CP12" s="228"/>
      <c r="CQ12" s="229"/>
      <c r="CR12" s="228"/>
      <c r="CS12" s="229"/>
      <c r="CT12" s="228"/>
      <c r="CU12" s="229"/>
      <c r="CV12" s="228"/>
      <c r="CW12" s="229"/>
      <c r="CX12" s="228"/>
      <c r="CY12" s="229"/>
      <c r="CZ12" s="228"/>
      <c r="DA12" s="229"/>
      <c r="DB12" s="228"/>
      <c r="DC12" s="229"/>
      <c r="DD12" s="228"/>
      <c r="DE12" s="229"/>
      <c r="DF12" s="228"/>
      <c r="DG12" s="229"/>
      <c r="DH12" s="228"/>
      <c r="DI12" s="229"/>
      <c r="DJ12" s="228"/>
      <c r="DK12" s="229"/>
      <c r="DL12" s="56"/>
    </row>
    <row r="13" spans="1:116" s="57" customFormat="1" ht="16.5" customHeight="1" x14ac:dyDescent="0.2">
      <c r="A13" s="59" t="s">
        <v>0</v>
      </c>
      <c r="B13" s="127"/>
      <c r="C13" s="60" t="s">
        <v>226</v>
      </c>
      <c r="D13" s="131" t="s">
        <v>227</v>
      </c>
      <c r="E13" s="131" t="s">
        <v>226</v>
      </c>
      <c r="F13" s="131" t="s">
        <v>227</v>
      </c>
      <c r="G13" s="131" t="s">
        <v>226</v>
      </c>
      <c r="H13" s="131" t="s">
        <v>227</v>
      </c>
      <c r="I13" s="131" t="s">
        <v>226</v>
      </c>
      <c r="J13" s="131" t="s">
        <v>227</v>
      </c>
      <c r="K13" s="131" t="s">
        <v>226</v>
      </c>
      <c r="L13" s="131" t="s">
        <v>227</v>
      </c>
      <c r="M13" s="131" t="s">
        <v>226</v>
      </c>
      <c r="N13" s="131" t="s">
        <v>227</v>
      </c>
      <c r="O13" s="131" t="s">
        <v>226</v>
      </c>
      <c r="P13" s="131" t="s">
        <v>227</v>
      </c>
      <c r="Q13" s="131" t="s">
        <v>226</v>
      </c>
      <c r="R13" s="131" t="s">
        <v>227</v>
      </c>
      <c r="S13" s="131" t="s">
        <v>226</v>
      </c>
      <c r="T13" s="131" t="s">
        <v>227</v>
      </c>
      <c r="U13" s="131" t="s">
        <v>226</v>
      </c>
      <c r="V13" s="131" t="s">
        <v>227</v>
      </c>
      <c r="W13" s="131" t="s">
        <v>226</v>
      </c>
      <c r="X13" s="131" t="s">
        <v>227</v>
      </c>
      <c r="Y13" s="131" t="s">
        <v>226</v>
      </c>
      <c r="Z13" s="131" t="s">
        <v>227</v>
      </c>
      <c r="AA13" s="131" t="s">
        <v>226</v>
      </c>
      <c r="AB13" s="131" t="s">
        <v>227</v>
      </c>
      <c r="AC13" s="131" t="s">
        <v>226</v>
      </c>
      <c r="AD13" s="131" t="s">
        <v>227</v>
      </c>
      <c r="AE13" s="131" t="s">
        <v>226</v>
      </c>
      <c r="AF13" s="131" t="s">
        <v>227</v>
      </c>
      <c r="AG13" s="131" t="s">
        <v>226</v>
      </c>
      <c r="AH13" s="131" t="s">
        <v>227</v>
      </c>
      <c r="AI13" s="131" t="s">
        <v>226</v>
      </c>
      <c r="AJ13" s="131" t="s">
        <v>227</v>
      </c>
      <c r="AK13" s="131" t="s">
        <v>226</v>
      </c>
      <c r="AL13" s="131" t="s">
        <v>227</v>
      </c>
      <c r="AM13" s="131" t="s">
        <v>226</v>
      </c>
      <c r="AN13" s="131" t="s">
        <v>227</v>
      </c>
      <c r="AO13" s="131" t="s">
        <v>226</v>
      </c>
      <c r="AP13" s="131" t="s">
        <v>227</v>
      </c>
      <c r="AQ13" s="131" t="s">
        <v>226</v>
      </c>
      <c r="AR13" s="131" t="s">
        <v>227</v>
      </c>
      <c r="AS13" s="131" t="s">
        <v>226</v>
      </c>
      <c r="AT13" s="131" t="s">
        <v>227</v>
      </c>
      <c r="AU13" s="131" t="s">
        <v>226</v>
      </c>
      <c r="AV13" s="131" t="s">
        <v>227</v>
      </c>
      <c r="AW13" s="131" t="s">
        <v>226</v>
      </c>
      <c r="AX13" s="131" t="s">
        <v>227</v>
      </c>
      <c r="AY13" s="131" t="s">
        <v>226</v>
      </c>
      <c r="AZ13" s="131" t="s">
        <v>227</v>
      </c>
      <c r="BA13" s="131" t="s">
        <v>226</v>
      </c>
      <c r="BB13" s="131" t="s">
        <v>227</v>
      </c>
      <c r="BC13" s="131" t="s">
        <v>226</v>
      </c>
      <c r="BD13" s="131" t="s">
        <v>227</v>
      </c>
      <c r="BE13" s="131" t="s">
        <v>226</v>
      </c>
      <c r="BF13" s="131" t="s">
        <v>227</v>
      </c>
      <c r="BG13" s="131" t="s">
        <v>226</v>
      </c>
      <c r="BH13" s="131" t="s">
        <v>227</v>
      </c>
      <c r="BI13" s="131" t="s">
        <v>226</v>
      </c>
      <c r="BJ13" s="131" t="s">
        <v>227</v>
      </c>
      <c r="BK13" s="131" t="s">
        <v>226</v>
      </c>
      <c r="BL13" s="131" t="s">
        <v>227</v>
      </c>
      <c r="BM13" s="131" t="s">
        <v>226</v>
      </c>
      <c r="BN13" s="131" t="s">
        <v>227</v>
      </c>
      <c r="BO13" s="131" t="s">
        <v>226</v>
      </c>
      <c r="BP13" s="131" t="s">
        <v>227</v>
      </c>
      <c r="BQ13" s="131" t="s">
        <v>226</v>
      </c>
      <c r="BR13" s="131" t="s">
        <v>227</v>
      </c>
      <c r="BS13" s="131" t="s">
        <v>226</v>
      </c>
      <c r="BT13" s="131" t="s">
        <v>227</v>
      </c>
      <c r="BU13" s="131" t="s">
        <v>226</v>
      </c>
      <c r="BV13" s="131" t="s">
        <v>227</v>
      </c>
      <c r="BW13" s="131" t="s">
        <v>226</v>
      </c>
      <c r="BX13" s="131" t="s">
        <v>227</v>
      </c>
      <c r="BY13" s="131" t="s">
        <v>226</v>
      </c>
      <c r="BZ13" s="131" t="s">
        <v>227</v>
      </c>
      <c r="CA13" s="131" t="s">
        <v>226</v>
      </c>
      <c r="CB13" s="131" t="s">
        <v>226</v>
      </c>
      <c r="CC13" s="131" t="s">
        <v>227</v>
      </c>
      <c r="CD13" s="131" t="s">
        <v>226</v>
      </c>
      <c r="CE13" s="131" t="s">
        <v>227</v>
      </c>
      <c r="CF13" s="131" t="s">
        <v>226</v>
      </c>
      <c r="CG13" s="131" t="s">
        <v>227</v>
      </c>
      <c r="CH13" s="131" t="s">
        <v>226</v>
      </c>
      <c r="CI13" s="131" t="s">
        <v>227</v>
      </c>
      <c r="CJ13" s="131" t="s">
        <v>226</v>
      </c>
      <c r="CK13" s="131" t="s">
        <v>227</v>
      </c>
      <c r="CL13" s="131" t="s">
        <v>226</v>
      </c>
      <c r="CM13" s="131" t="s">
        <v>227</v>
      </c>
      <c r="CN13" s="131" t="s">
        <v>226</v>
      </c>
      <c r="CO13" s="131" t="s">
        <v>227</v>
      </c>
      <c r="CP13" s="131" t="s">
        <v>226</v>
      </c>
      <c r="CQ13" s="131" t="s">
        <v>227</v>
      </c>
      <c r="CR13" s="131" t="s">
        <v>226</v>
      </c>
      <c r="CS13" s="131" t="s">
        <v>227</v>
      </c>
      <c r="CT13" s="131" t="s">
        <v>226</v>
      </c>
      <c r="CU13" s="131" t="s">
        <v>227</v>
      </c>
      <c r="CV13" s="131" t="s">
        <v>226</v>
      </c>
      <c r="CW13" s="131" t="s">
        <v>227</v>
      </c>
      <c r="CX13" s="131" t="s">
        <v>226</v>
      </c>
      <c r="CY13" s="131" t="s">
        <v>227</v>
      </c>
      <c r="CZ13" s="131" t="s">
        <v>226</v>
      </c>
      <c r="DA13" s="131" t="s">
        <v>227</v>
      </c>
      <c r="DB13" s="131" t="s">
        <v>226</v>
      </c>
      <c r="DC13" s="131" t="s">
        <v>227</v>
      </c>
      <c r="DD13" s="131" t="s">
        <v>226</v>
      </c>
      <c r="DE13" s="131" t="s">
        <v>227</v>
      </c>
      <c r="DF13" s="131" t="s">
        <v>226</v>
      </c>
      <c r="DG13" s="131" t="s">
        <v>227</v>
      </c>
      <c r="DH13" s="131" t="s">
        <v>226</v>
      </c>
      <c r="DI13" s="131" t="s">
        <v>227</v>
      </c>
      <c r="DJ13" s="131" t="s">
        <v>226</v>
      </c>
      <c r="DK13" s="131" t="s">
        <v>227</v>
      </c>
      <c r="DL13" s="56"/>
    </row>
    <row r="14" spans="1:116" x14ac:dyDescent="0.2">
      <c r="A14" s="165">
        <v>1</v>
      </c>
      <c r="B14" s="61"/>
      <c r="C14" s="62">
        <v>27212</v>
      </c>
      <c r="D14" s="63"/>
      <c r="E14" s="64"/>
      <c r="F14" s="63"/>
      <c r="G14" s="62"/>
      <c r="H14" s="63"/>
      <c r="I14" s="64"/>
      <c r="J14" s="63"/>
      <c r="K14" s="64">
        <v>7.6</v>
      </c>
      <c r="L14" s="63"/>
      <c r="M14" s="62"/>
      <c r="N14" s="63"/>
      <c r="O14" s="62"/>
      <c r="P14" s="63"/>
      <c r="Q14" s="62"/>
      <c r="R14" s="63"/>
      <c r="S14" s="62"/>
      <c r="T14" s="63"/>
      <c r="U14" s="62"/>
      <c r="V14" s="63"/>
      <c r="W14" s="62"/>
      <c r="X14" s="63"/>
      <c r="Y14" s="62"/>
      <c r="Z14" s="63"/>
      <c r="AA14" s="62"/>
      <c r="AB14" s="63"/>
      <c r="AC14" s="62"/>
      <c r="AD14" s="63"/>
      <c r="AE14" s="62"/>
      <c r="AF14" s="63"/>
      <c r="AG14" s="62"/>
      <c r="AH14" s="63"/>
      <c r="AI14" s="62"/>
      <c r="AJ14" s="63"/>
      <c r="AK14" s="62"/>
      <c r="AL14" s="63"/>
      <c r="AM14" s="62"/>
      <c r="AN14" s="63"/>
      <c r="AO14" s="62"/>
      <c r="AP14" s="63"/>
      <c r="AQ14" s="62"/>
      <c r="AR14" s="63"/>
      <c r="AS14" s="62"/>
      <c r="AT14" s="63"/>
      <c r="AU14" s="62"/>
      <c r="AV14" s="63"/>
      <c r="AW14" s="62"/>
      <c r="AX14" s="63"/>
      <c r="AY14" s="62"/>
      <c r="AZ14" s="63"/>
      <c r="BA14" s="62"/>
      <c r="BB14" s="63"/>
      <c r="BC14" s="62"/>
      <c r="BD14" s="63"/>
      <c r="BE14" s="62"/>
      <c r="BF14" s="63"/>
      <c r="BG14" s="62"/>
      <c r="BH14" s="63"/>
      <c r="BI14" s="62"/>
      <c r="BJ14" s="63"/>
      <c r="BK14" s="62"/>
      <c r="BL14" s="63"/>
      <c r="BM14" s="62"/>
      <c r="BN14" s="63"/>
      <c r="BO14" s="62"/>
      <c r="BP14" s="63"/>
      <c r="BQ14" s="62"/>
      <c r="BR14" s="63"/>
      <c r="BS14" s="62"/>
      <c r="BT14" s="63"/>
      <c r="BU14" s="62"/>
      <c r="BV14" s="63"/>
      <c r="BW14" s="62"/>
      <c r="BX14" s="63"/>
      <c r="BY14" s="62"/>
      <c r="BZ14" s="63"/>
      <c r="CA14" s="65"/>
      <c r="CB14" s="62"/>
      <c r="CC14" s="63"/>
      <c r="CD14" s="62"/>
      <c r="CE14" s="63"/>
      <c r="CF14" s="62"/>
      <c r="CG14" s="63"/>
      <c r="CH14" s="62"/>
      <c r="CI14" s="63"/>
      <c r="CJ14" s="62"/>
      <c r="CK14" s="63"/>
      <c r="CL14" s="62"/>
      <c r="CM14" s="63"/>
      <c r="CN14" s="62"/>
      <c r="CO14" s="63"/>
      <c r="CP14" s="62"/>
      <c r="CQ14" s="63"/>
      <c r="CR14" s="62"/>
      <c r="CS14" s="63"/>
      <c r="CT14" s="62"/>
      <c r="CU14" s="63"/>
      <c r="CV14" s="62"/>
      <c r="CW14" s="63"/>
      <c r="CX14" s="62"/>
      <c r="CY14" s="63"/>
      <c r="CZ14" s="62"/>
      <c r="DA14" s="66"/>
      <c r="DB14" s="62"/>
      <c r="DC14" s="63"/>
      <c r="DD14" s="143"/>
      <c r="DE14" s="144"/>
      <c r="DF14" s="143"/>
      <c r="DG14" s="144"/>
      <c r="DH14" s="143"/>
      <c r="DI14" s="144"/>
      <c r="DJ14" s="143"/>
      <c r="DK14" s="145"/>
      <c r="DL14" s="50"/>
    </row>
    <row r="15" spans="1:116" x14ac:dyDescent="0.2">
      <c r="A15" s="165">
        <v>2</v>
      </c>
      <c r="B15" s="61"/>
      <c r="C15" s="62">
        <v>27212</v>
      </c>
      <c r="D15" s="62"/>
      <c r="E15" s="64"/>
      <c r="F15" s="63"/>
      <c r="G15" s="62"/>
      <c r="H15" s="63"/>
      <c r="I15" s="64"/>
      <c r="J15" s="63"/>
      <c r="K15" s="64">
        <v>7.7</v>
      </c>
      <c r="L15" s="63"/>
      <c r="M15" s="62"/>
      <c r="N15" s="63"/>
      <c r="O15" s="62"/>
      <c r="P15" s="63"/>
      <c r="Q15" s="62"/>
      <c r="R15" s="63"/>
      <c r="S15" s="62"/>
      <c r="T15" s="63"/>
      <c r="U15" s="62"/>
      <c r="V15" s="63"/>
      <c r="W15" s="62"/>
      <c r="X15" s="63"/>
      <c r="Y15" s="62"/>
      <c r="Z15" s="63"/>
      <c r="AA15" s="62"/>
      <c r="AB15" s="63"/>
      <c r="AC15" s="62"/>
      <c r="AD15" s="63"/>
      <c r="AE15" s="62"/>
      <c r="AF15" s="63"/>
      <c r="AG15" s="62"/>
      <c r="AH15" s="63"/>
      <c r="AI15" s="62"/>
      <c r="AJ15" s="63"/>
      <c r="AK15" s="62"/>
      <c r="AL15" s="63"/>
      <c r="AM15" s="62"/>
      <c r="AN15" s="63"/>
      <c r="AO15" s="62"/>
      <c r="AP15" s="63"/>
      <c r="AQ15" s="62"/>
      <c r="AR15" s="63"/>
      <c r="AS15" s="62"/>
      <c r="AT15" s="63"/>
      <c r="AU15" s="62"/>
      <c r="AV15" s="63"/>
      <c r="AW15" s="62"/>
      <c r="AX15" s="63"/>
      <c r="AY15" s="62"/>
      <c r="AZ15" s="63"/>
      <c r="BA15" s="62"/>
      <c r="BB15" s="63"/>
      <c r="BC15" s="62"/>
      <c r="BD15" s="63"/>
      <c r="BE15" s="62"/>
      <c r="BF15" s="63"/>
      <c r="BG15" s="62"/>
      <c r="BH15" s="63"/>
      <c r="BI15" s="62"/>
      <c r="BJ15" s="63"/>
      <c r="BK15" s="62"/>
      <c r="BL15" s="63"/>
      <c r="BM15" s="62"/>
      <c r="BN15" s="63"/>
      <c r="BO15" s="62"/>
      <c r="BP15" s="63"/>
      <c r="BQ15" s="62"/>
      <c r="BR15" s="63"/>
      <c r="BS15" s="62"/>
      <c r="BT15" s="63"/>
      <c r="BU15" s="62"/>
      <c r="BV15" s="63"/>
      <c r="BW15" s="62"/>
      <c r="BX15" s="63"/>
      <c r="BY15" s="62"/>
      <c r="BZ15" s="63"/>
      <c r="CA15" s="65"/>
      <c r="CB15" s="62"/>
      <c r="CC15" s="63"/>
      <c r="CD15" s="62"/>
      <c r="CE15" s="63"/>
      <c r="CF15" s="62"/>
      <c r="CG15" s="63"/>
      <c r="CH15" s="62"/>
      <c r="CI15" s="63"/>
      <c r="CJ15" s="62"/>
      <c r="CK15" s="63"/>
      <c r="CL15" s="62"/>
      <c r="CM15" s="63"/>
      <c r="CN15" s="62"/>
      <c r="CO15" s="63"/>
      <c r="CP15" s="62"/>
      <c r="CQ15" s="63"/>
      <c r="CR15" s="62"/>
      <c r="CS15" s="63"/>
      <c r="CT15" s="62"/>
      <c r="CU15" s="63"/>
      <c r="CV15" s="62"/>
      <c r="CW15" s="63"/>
      <c r="CX15" s="62"/>
      <c r="CY15" s="63"/>
      <c r="CZ15" s="62"/>
      <c r="DA15" s="63"/>
      <c r="DB15" s="62"/>
      <c r="DC15" s="63"/>
      <c r="DD15" s="143"/>
      <c r="DE15" s="144"/>
      <c r="DF15" s="143"/>
      <c r="DG15" s="144"/>
      <c r="DH15" s="143"/>
      <c r="DI15" s="144"/>
      <c r="DJ15" s="143"/>
      <c r="DK15" s="145"/>
      <c r="DL15" s="50"/>
    </row>
    <row r="16" spans="1:116" x14ac:dyDescent="0.2">
      <c r="A16" s="165">
        <v>3</v>
      </c>
      <c r="B16" s="61"/>
      <c r="C16" s="62">
        <v>27212</v>
      </c>
      <c r="D16" s="62"/>
      <c r="E16" s="64"/>
      <c r="F16" s="63"/>
      <c r="G16" s="62"/>
      <c r="H16" s="63"/>
      <c r="I16" s="64"/>
      <c r="J16" s="63"/>
      <c r="K16" s="64">
        <v>7.7</v>
      </c>
      <c r="L16" s="63"/>
      <c r="M16" s="62"/>
      <c r="N16" s="63"/>
      <c r="O16" s="62"/>
      <c r="P16" s="63"/>
      <c r="Q16" s="62"/>
      <c r="R16" s="63"/>
      <c r="S16" s="62"/>
      <c r="T16" s="63"/>
      <c r="U16" s="62"/>
      <c r="V16" s="63"/>
      <c r="W16" s="62"/>
      <c r="X16" s="63"/>
      <c r="Y16" s="62"/>
      <c r="Z16" s="63"/>
      <c r="AA16" s="62"/>
      <c r="AB16" s="63"/>
      <c r="AC16" s="62"/>
      <c r="AD16" s="63"/>
      <c r="AE16" s="62"/>
      <c r="AF16" s="63"/>
      <c r="AG16" s="62"/>
      <c r="AH16" s="63"/>
      <c r="AI16" s="62"/>
      <c r="AJ16" s="63"/>
      <c r="AK16" s="62"/>
      <c r="AL16" s="63"/>
      <c r="AM16" s="62"/>
      <c r="AN16" s="63"/>
      <c r="AO16" s="62"/>
      <c r="AP16" s="63"/>
      <c r="AQ16" s="62"/>
      <c r="AR16" s="63"/>
      <c r="AS16" s="62"/>
      <c r="AT16" s="63"/>
      <c r="AU16" s="62"/>
      <c r="AV16" s="63"/>
      <c r="AW16" s="62"/>
      <c r="AX16" s="63"/>
      <c r="AY16" s="62"/>
      <c r="AZ16" s="63"/>
      <c r="BA16" s="62"/>
      <c r="BB16" s="63"/>
      <c r="BC16" s="62"/>
      <c r="BD16" s="63"/>
      <c r="BE16" s="62"/>
      <c r="BF16" s="63"/>
      <c r="BG16" s="62"/>
      <c r="BH16" s="63"/>
      <c r="BI16" s="62"/>
      <c r="BJ16" s="63"/>
      <c r="BK16" s="62"/>
      <c r="BL16" s="63"/>
      <c r="BM16" s="62"/>
      <c r="BN16" s="63"/>
      <c r="BO16" s="62"/>
      <c r="BP16" s="63"/>
      <c r="BQ16" s="62"/>
      <c r="BR16" s="63"/>
      <c r="BS16" s="62"/>
      <c r="BT16" s="63"/>
      <c r="BU16" s="62"/>
      <c r="BV16" s="63"/>
      <c r="BW16" s="62"/>
      <c r="BX16" s="63"/>
      <c r="BY16" s="62"/>
      <c r="BZ16" s="63"/>
      <c r="CA16" s="65"/>
      <c r="CB16" s="62"/>
      <c r="CC16" s="63"/>
      <c r="CD16" s="62"/>
      <c r="CE16" s="63"/>
      <c r="CF16" s="62"/>
      <c r="CG16" s="63"/>
      <c r="CH16" s="62"/>
      <c r="CI16" s="63"/>
      <c r="CJ16" s="62"/>
      <c r="CK16" s="63"/>
      <c r="CL16" s="62"/>
      <c r="CM16" s="63"/>
      <c r="CN16" s="62"/>
      <c r="CO16" s="63"/>
      <c r="CP16" s="62"/>
      <c r="CQ16" s="63"/>
      <c r="CR16" s="62"/>
      <c r="CS16" s="63"/>
      <c r="CT16" s="62"/>
      <c r="CU16" s="63"/>
      <c r="CV16" s="62"/>
      <c r="CW16" s="63"/>
      <c r="CX16" s="62"/>
      <c r="CY16" s="63"/>
      <c r="CZ16" s="62"/>
      <c r="DA16" s="63"/>
      <c r="DB16" s="62"/>
      <c r="DC16" s="63"/>
      <c r="DD16" s="143"/>
      <c r="DE16" s="144"/>
      <c r="DF16" s="143"/>
      <c r="DG16" s="144"/>
      <c r="DH16" s="143"/>
      <c r="DI16" s="144"/>
      <c r="DJ16" s="143"/>
      <c r="DK16" s="145"/>
      <c r="DL16" s="50"/>
    </row>
    <row r="17" spans="1:116" x14ac:dyDescent="0.2">
      <c r="A17" s="165">
        <v>4</v>
      </c>
      <c r="B17" s="61"/>
      <c r="C17" s="62">
        <v>27212</v>
      </c>
      <c r="D17" s="62"/>
      <c r="E17" s="64"/>
      <c r="F17" s="63"/>
      <c r="G17" s="62"/>
      <c r="H17" s="63"/>
      <c r="I17" s="64"/>
      <c r="J17" s="63"/>
      <c r="K17" s="64">
        <v>7.5</v>
      </c>
      <c r="L17" s="63"/>
      <c r="M17" s="62"/>
      <c r="N17" s="63"/>
      <c r="O17" s="62"/>
      <c r="P17" s="63"/>
      <c r="Q17" s="62"/>
      <c r="R17" s="63"/>
      <c r="S17" s="62"/>
      <c r="T17" s="63"/>
      <c r="U17" s="62"/>
      <c r="V17" s="63"/>
      <c r="W17" s="62"/>
      <c r="X17" s="63"/>
      <c r="Y17" s="62"/>
      <c r="Z17" s="63"/>
      <c r="AA17" s="62">
        <v>76.53</v>
      </c>
      <c r="AB17" s="63" t="s">
        <v>171</v>
      </c>
      <c r="AC17" s="62"/>
      <c r="AD17" s="63"/>
      <c r="AE17" s="62"/>
      <c r="AF17" s="63"/>
      <c r="AG17" s="62">
        <v>5</v>
      </c>
      <c r="AH17" s="63" t="s">
        <v>171</v>
      </c>
      <c r="AI17" s="62">
        <v>10</v>
      </c>
      <c r="AJ17" s="63" t="s">
        <v>171</v>
      </c>
      <c r="AK17" s="62"/>
      <c r="AL17" s="63"/>
      <c r="AM17" s="62"/>
      <c r="AN17" s="63"/>
      <c r="AO17" s="62"/>
      <c r="AP17" s="63"/>
      <c r="AQ17" s="62"/>
      <c r="AR17" s="63"/>
      <c r="AS17" s="62"/>
      <c r="AT17" s="63"/>
      <c r="AU17" s="62"/>
      <c r="AV17" s="63"/>
      <c r="AW17" s="62"/>
      <c r="AX17" s="63"/>
      <c r="AY17" s="62"/>
      <c r="AZ17" s="63"/>
      <c r="BA17" s="62"/>
      <c r="BB17" s="63"/>
      <c r="BC17" s="62"/>
      <c r="BD17" s="63"/>
      <c r="BE17" s="62"/>
      <c r="BF17" s="63"/>
      <c r="BG17" s="62"/>
      <c r="BH17" s="63"/>
      <c r="BI17" s="62"/>
      <c r="BJ17" s="63"/>
      <c r="BK17" s="62"/>
      <c r="BL17" s="63"/>
      <c r="BM17" s="62"/>
      <c r="BN17" s="63"/>
      <c r="BO17" s="62"/>
      <c r="BP17" s="63"/>
      <c r="BQ17" s="62"/>
      <c r="BR17" s="63"/>
      <c r="BS17" s="62"/>
      <c r="BT17" s="63"/>
      <c r="BU17" s="62"/>
      <c r="BV17" s="63"/>
      <c r="BW17" s="62"/>
      <c r="BX17" s="63"/>
      <c r="BY17" s="62"/>
      <c r="BZ17" s="63"/>
      <c r="CA17" s="65"/>
      <c r="CB17" s="62"/>
      <c r="CC17" s="63"/>
      <c r="CD17" s="62"/>
      <c r="CE17" s="63"/>
      <c r="CF17" s="62"/>
      <c r="CG17" s="63"/>
      <c r="CH17" s="62"/>
      <c r="CI17" s="63"/>
      <c r="CJ17" s="62"/>
      <c r="CK17" s="63"/>
      <c r="CL17" s="62"/>
      <c r="CM17" s="63"/>
      <c r="CN17" s="62"/>
      <c r="CO17" s="63"/>
      <c r="CP17" s="62"/>
      <c r="CQ17" s="63"/>
      <c r="CR17" s="62"/>
      <c r="CS17" s="63"/>
      <c r="CT17" s="62"/>
      <c r="CU17" s="63"/>
      <c r="CV17" s="62"/>
      <c r="CW17" s="63"/>
      <c r="CX17" s="62"/>
      <c r="CY17" s="63"/>
      <c r="CZ17" s="62"/>
      <c r="DA17" s="63"/>
      <c r="DB17" s="62"/>
      <c r="DC17" s="63" t="s">
        <v>320</v>
      </c>
      <c r="DD17" s="143"/>
      <c r="DE17" s="144"/>
      <c r="DF17" s="143"/>
      <c r="DG17" s="144"/>
      <c r="DH17" s="143"/>
      <c r="DI17" s="144"/>
      <c r="DJ17" s="143"/>
      <c r="DK17" s="145"/>
      <c r="DL17" s="50"/>
    </row>
    <row r="18" spans="1:116" x14ac:dyDescent="0.2">
      <c r="A18" s="165">
        <v>5</v>
      </c>
      <c r="B18" s="61"/>
      <c r="C18" s="62">
        <v>27212</v>
      </c>
      <c r="D18" s="62"/>
      <c r="E18" s="64"/>
      <c r="F18" s="63"/>
      <c r="G18" s="62"/>
      <c r="H18" s="63"/>
      <c r="I18" s="64"/>
      <c r="J18" s="63"/>
      <c r="K18" s="64">
        <v>7.6</v>
      </c>
      <c r="L18" s="63"/>
      <c r="M18" s="62"/>
      <c r="N18" s="63"/>
      <c r="O18" s="62"/>
      <c r="P18" s="63"/>
      <c r="Q18" s="62"/>
      <c r="R18" s="63"/>
      <c r="S18" s="62"/>
      <c r="T18" s="63"/>
      <c r="U18" s="62"/>
      <c r="V18" s="63"/>
      <c r="W18" s="62"/>
      <c r="X18" s="63"/>
      <c r="Y18" s="62"/>
      <c r="Z18" s="63"/>
      <c r="AA18" s="62"/>
      <c r="AB18" s="63"/>
      <c r="AC18" s="62"/>
      <c r="AD18" s="63"/>
      <c r="AE18" s="62"/>
      <c r="AF18" s="63"/>
      <c r="AG18" s="62"/>
      <c r="AH18" s="63"/>
      <c r="AI18" s="62"/>
      <c r="AJ18" s="63"/>
      <c r="AK18" s="62"/>
      <c r="AL18" s="63"/>
      <c r="AM18" s="62"/>
      <c r="AN18" s="63"/>
      <c r="AO18" s="62"/>
      <c r="AP18" s="63"/>
      <c r="AQ18" s="62"/>
      <c r="AR18" s="63"/>
      <c r="AS18" s="62"/>
      <c r="AT18" s="63"/>
      <c r="AU18" s="62"/>
      <c r="AV18" s="63"/>
      <c r="AW18" s="62"/>
      <c r="AX18" s="63"/>
      <c r="AY18" s="62"/>
      <c r="AZ18" s="63"/>
      <c r="BA18" s="62"/>
      <c r="BB18" s="63"/>
      <c r="BC18" s="62"/>
      <c r="BD18" s="63"/>
      <c r="BE18" s="62"/>
      <c r="BF18" s="63"/>
      <c r="BG18" s="62"/>
      <c r="BH18" s="63"/>
      <c r="BI18" s="62"/>
      <c r="BJ18" s="63"/>
      <c r="BK18" s="62"/>
      <c r="BL18" s="63"/>
      <c r="BM18" s="62"/>
      <c r="BN18" s="63"/>
      <c r="BO18" s="62"/>
      <c r="BP18" s="63"/>
      <c r="BQ18" s="62"/>
      <c r="BR18" s="63"/>
      <c r="BS18" s="62"/>
      <c r="BT18" s="63"/>
      <c r="BU18" s="62"/>
      <c r="BV18" s="63"/>
      <c r="BW18" s="62"/>
      <c r="BX18" s="63"/>
      <c r="BY18" s="62"/>
      <c r="BZ18" s="63"/>
      <c r="CA18" s="65"/>
      <c r="CB18" s="62"/>
      <c r="CC18" s="63"/>
      <c r="CD18" s="62"/>
      <c r="CE18" s="63"/>
      <c r="CF18" s="62"/>
      <c r="CG18" s="63"/>
      <c r="CH18" s="62"/>
      <c r="CI18" s="63"/>
      <c r="CJ18" s="62"/>
      <c r="CK18" s="63"/>
      <c r="CL18" s="62"/>
      <c r="CM18" s="63"/>
      <c r="CN18" s="62"/>
      <c r="CO18" s="63"/>
      <c r="CP18" s="62"/>
      <c r="CQ18" s="63"/>
      <c r="CR18" s="62"/>
      <c r="CS18" s="63"/>
      <c r="CT18" s="62"/>
      <c r="CU18" s="63"/>
      <c r="CV18" s="62"/>
      <c r="CW18" s="63"/>
      <c r="CX18" s="62"/>
      <c r="CY18" s="63"/>
      <c r="CZ18" s="62"/>
      <c r="DA18" s="63"/>
      <c r="DB18" s="62"/>
      <c r="DC18" s="63"/>
      <c r="DD18" s="143"/>
      <c r="DE18" s="144"/>
      <c r="DF18" s="143"/>
      <c r="DG18" s="144"/>
      <c r="DH18" s="143"/>
      <c r="DI18" s="144"/>
      <c r="DJ18" s="143"/>
      <c r="DK18" s="145"/>
      <c r="DL18" s="50"/>
    </row>
    <row r="19" spans="1:116" x14ac:dyDescent="0.2">
      <c r="A19" s="165">
        <v>6</v>
      </c>
      <c r="B19" s="61"/>
      <c r="C19" s="62">
        <v>27212</v>
      </c>
      <c r="D19" s="62"/>
      <c r="E19" s="64"/>
      <c r="F19" s="63"/>
      <c r="G19" s="62"/>
      <c r="H19" s="63"/>
      <c r="I19" s="64"/>
      <c r="J19" s="63"/>
      <c r="K19" s="64">
        <v>7.8</v>
      </c>
      <c r="L19" s="63"/>
      <c r="M19" s="62"/>
      <c r="N19" s="63"/>
      <c r="O19" s="62"/>
      <c r="P19" s="63"/>
      <c r="Q19" s="62"/>
      <c r="R19" s="63"/>
      <c r="S19" s="62"/>
      <c r="T19" s="63"/>
      <c r="U19" s="62"/>
      <c r="V19" s="63"/>
      <c r="W19" s="62"/>
      <c r="X19" s="63"/>
      <c r="Y19" s="62"/>
      <c r="Z19" s="63"/>
      <c r="AA19" s="62"/>
      <c r="AB19" s="63"/>
      <c r="AC19" s="62"/>
      <c r="AD19" s="63"/>
      <c r="AE19" s="62"/>
      <c r="AF19" s="63"/>
      <c r="AG19" s="62"/>
      <c r="AH19" s="63"/>
      <c r="AI19" s="62"/>
      <c r="AJ19" s="63"/>
      <c r="AK19" s="62"/>
      <c r="AL19" s="63"/>
      <c r="AM19" s="62"/>
      <c r="AN19" s="63"/>
      <c r="AO19" s="62"/>
      <c r="AP19" s="63"/>
      <c r="AQ19" s="62"/>
      <c r="AR19" s="63"/>
      <c r="AS19" s="62"/>
      <c r="AT19" s="63"/>
      <c r="AU19" s="62"/>
      <c r="AV19" s="63"/>
      <c r="AW19" s="62"/>
      <c r="AX19" s="63"/>
      <c r="AY19" s="62"/>
      <c r="AZ19" s="63"/>
      <c r="BA19" s="62"/>
      <c r="BB19" s="63"/>
      <c r="BC19" s="62"/>
      <c r="BD19" s="63"/>
      <c r="BE19" s="62"/>
      <c r="BF19" s="63"/>
      <c r="BG19" s="62"/>
      <c r="BH19" s="63"/>
      <c r="BI19" s="62"/>
      <c r="BJ19" s="63"/>
      <c r="BK19" s="62"/>
      <c r="BL19" s="63"/>
      <c r="BM19" s="62"/>
      <c r="BN19" s="63"/>
      <c r="BO19" s="62"/>
      <c r="BP19" s="63"/>
      <c r="BQ19" s="62"/>
      <c r="BR19" s="63"/>
      <c r="BS19" s="62"/>
      <c r="BT19" s="63"/>
      <c r="BU19" s="62"/>
      <c r="BV19" s="63"/>
      <c r="BW19" s="62"/>
      <c r="BX19" s="63"/>
      <c r="BY19" s="62"/>
      <c r="BZ19" s="63"/>
      <c r="CA19" s="65"/>
      <c r="CB19" s="62"/>
      <c r="CC19" s="63"/>
      <c r="CD19" s="62"/>
      <c r="CE19" s="63"/>
      <c r="CF19" s="62"/>
      <c r="CG19" s="63"/>
      <c r="CH19" s="62"/>
      <c r="CI19" s="63"/>
      <c r="CJ19" s="62"/>
      <c r="CK19" s="63"/>
      <c r="CL19" s="62"/>
      <c r="CM19" s="63"/>
      <c r="CN19" s="62"/>
      <c r="CO19" s="63"/>
      <c r="CP19" s="62"/>
      <c r="CQ19" s="63"/>
      <c r="CR19" s="62"/>
      <c r="CS19" s="63"/>
      <c r="CT19" s="62"/>
      <c r="CU19" s="63"/>
      <c r="CV19" s="62"/>
      <c r="CW19" s="63"/>
      <c r="CX19" s="62"/>
      <c r="CY19" s="63"/>
      <c r="CZ19" s="62"/>
      <c r="DA19" s="63"/>
      <c r="DB19" s="62"/>
      <c r="DC19" s="63"/>
      <c r="DD19" s="143"/>
      <c r="DE19" s="144"/>
      <c r="DF19" s="143"/>
      <c r="DG19" s="144"/>
      <c r="DH19" s="143"/>
      <c r="DI19" s="144"/>
      <c r="DJ19" s="143"/>
      <c r="DK19" s="145"/>
      <c r="DL19" s="50"/>
    </row>
    <row r="20" spans="1:116" x14ac:dyDescent="0.2">
      <c r="A20" s="165">
        <v>7</v>
      </c>
      <c r="B20" s="61"/>
      <c r="C20" s="62">
        <v>27212</v>
      </c>
      <c r="D20" s="62"/>
      <c r="E20" s="64"/>
      <c r="F20" s="63"/>
      <c r="G20" s="62"/>
      <c r="H20" s="63"/>
      <c r="I20" s="64"/>
      <c r="J20" s="63"/>
      <c r="K20" s="64">
        <v>7.9</v>
      </c>
      <c r="L20" s="63"/>
      <c r="M20" s="62"/>
      <c r="N20" s="63"/>
      <c r="O20" s="62"/>
      <c r="P20" s="63"/>
      <c r="Q20" s="62"/>
      <c r="R20" s="63"/>
      <c r="S20" s="62"/>
      <c r="T20" s="63"/>
      <c r="U20" s="62"/>
      <c r="V20" s="63"/>
      <c r="W20" s="62"/>
      <c r="X20" s="63"/>
      <c r="Y20" s="62"/>
      <c r="Z20" s="63"/>
      <c r="AA20" s="62"/>
      <c r="AB20" s="63"/>
      <c r="AC20" s="62"/>
      <c r="AD20" s="63"/>
      <c r="AE20" s="62"/>
      <c r="AF20" s="63"/>
      <c r="AG20" s="62"/>
      <c r="AH20" s="63"/>
      <c r="AI20" s="62"/>
      <c r="AJ20" s="63"/>
      <c r="AK20" s="62"/>
      <c r="AL20" s="63"/>
      <c r="AM20" s="62"/>
      <c r="AN20" s="63"/>
      <c r="AO20" s="62"/>
      <c r="AP20" s="63"/>
      <c r="AQ20" s="62"/>
      <c r="AR20" s="63"/>
      <c r="AS20" s="62"/>
      <c r="AT20" s="63"/>
      <c r="AU20" s="62"/>
      <c r="AV20" s="63"/>
      <c r="AW20" s="62"/>
      <c r="AX20" s="63"/>
      <c r="AY20" s="62"/>
      <c r="AZ20" s="63"/>
      <c r="BA20" s="62"/>
      <c r="BB20" s="63"/>
      <c r="BC20" s="62"/>
      <c r="BD20" s="63"/>
      <c r="BE20" s="62"/>
      <c r="BF20" s="63"/>
      <c r="BG20" s="62"/>
      <c r="BH20" s="63"/>
      <c r="BI20" s="62"/>
      <c r="BJ20" s="63"/>
      <c r="BK20" s="62"/>
      <c r="BL20" s="63"/>
      <c r="BM20" s="62"/>
      <c r="BN20" s="63"/>
      <c r="BO20" s="62"/>
      <c r="BP20" s="63"/>
      <c r="BQ20" s="62"/>
      <c r="BR20" s="63"/>
      <c r="BS20" s="62"/>
      <c r="BT20" s="63"/>
      <c r="BU20" s="62"/>
      <c r="BV20" s="63"/>
      <c r="BW20" s="62"/>
      <c r="BX20" s="63"/>
      <c r="BY20" s="62"/>
      <c r="BZ20" s="63"/>
      <c r="CA20" s="65"/>
      <c r="CB20" s="62"/>
      <c r="CC20" s="63"/>
      <c r="CD20" s="62"/>
      <c r="CE20" s="63"/>
      <c r="CF20" s="62"/>
      <c r="CG20" s="63"/>
      <c r="CH20" s="62"/>
      <c r="CI20" s="63"/>
      <c r="CJ20" s="62"/>
      <c r="CK20" s="63"/>
      <c r="CL20" s="62"/>
      <c r="CM20" s="63"/>
      <c r="CN20" s="62"/>
      <c r="CO20" s="63"/>
      <c r="CP20" s="62"/>
      <c r="CQ20" s="63"/>
      <c r="CR20" s="62"/>
      <c r="CS20" s="63"/>
      <c r="CT20" s="62"/>
      <c r="CU20" s="63"/>
      <c r="CV20" s="62"/>
      <c r="CW20" s="63"/>
      <c r="CX20" s="62"/>
      <c r="CY20" s="63"/>
      <c r="CZ20" s="62"/>
      <c r="DA20" s="63"/>
      <c r="DB20" s="62"/>
      <c r="DC20" s="63"/>
      <c r="DD20" s="143"/>
      <c r="DE20" s="144"/>
      <c r="DF20" s="143"/>
      <c r="DG20" s="144"/>
      <c r="DH20" s="143"/>
      <c r="DI20" s="144"/>
      <c r="DJ20" s="143"/>
      <c r="DK20" s="145"/>
      <c r="DL20" s="50"/>
    </row>
    <row r="21" spans="1:116" x14ac:dyDescent="0.2">
      <c r="A21" s="165">
        <v>8</v>
      </c>
      <c r="B21" s="61"/>
      <c r="C21" s="62">
        <v>27212</v>
      </c>
      <c r="D21" s="63"/>
      <c r="E21" s="64"/>
      <c r="F21" s="63"/>
      <c r="G21" s="62"/>
      <c r="H21" s="63"/>
      <c r="I21" s="64"/>
      <c r="J21" s="63"/>
      <c r="K21" s="64">
        <v>7.6</v>
      </c>
      <c r="L21" s="63"/>
      <c r="M21" s="62"/>
      <c r="N21" s="63"/>
      <c r="O21" s="62"/>
      <c r="P21" s="63"/>
      <c r="Q21" s="62"/>
      <c r="R21" s="63"/>
      <c r="S21" s="62"/>
      <c r="T21" s="63"/>
      <c r="U21" s="62"/>
      <c r="V21" s="63"/>
      <c r="W21" s="62"/>
      <c r="X21" s="63"/>
      <c r="Y21" s="62"/>
      <c r="Z21" s="63"/>
      <c r="AA21" s="62"/>
      <c r="AB21" s="63"/>
      <c r="AC21" s="62"/>
      <c r="AD21" s="63"/>
      <c r="AE21" s="62"/>
      <c r="AF21" s="63"/>
      <c r="AG21" s="62"/>
      <c r="AH21" s="63"/>
      <c r="AI21" s="62"/>
      <c r="AJ21" s="63"/>
      <c r="AK21" s="62"/>
      <c r="AL21" s="63"/>
      <c r="AM21" s="62"/>
      <c r="AN21" s="63"/>
      <c r="AO21" s="62"/>
      <c r="AP21" s="63"/>
      <c r="AQ21" s="62"/>
      <c r="AR21" s="63"/>
      <c r="AS21" s="62"/>
      <c r="AT21" s="63"/>
      <c r="AU21" s="62"/>
      <c r="AV21" s="63"/>
      <c r="AW21" s="62"/>
      <c r="AX21" s="63"/>
      <c r="AY21" s="62"/>
      <c r="AZ21" s="63"/>
      <c r="BA21" s="62"/>
      <c r="BB21" s="63"/>
      <c r="BC21" s="62"/>
      <c r="BD21" s="63"/>
      <c r="BE21" s="62"/>
      <c r="BF21" s="63"/>
      <c r="BG21" s="62"/>
      <c r="BH21" s="63"/>
      <c r="BI21" s="62"/>
      <c r="BJ21" s="63"/>
      <c r="BK21" s="62"/>
      <c r="BL21" s="63"/>
      <c r="BM21" s="62"/>
      <c r="BN21" s="63"/>
      <c r="BO21" s="62"/>
      <c r="BP21" s="63"/>
      <c r="BQ21" s="62"/>
      <c r="BR21" s="63"/>
      <c r="BS21" s="62"/>
      <c r="BT21" s="63"/>
      <c r="BU21" s="62"/>
      <c r="BV21" s="63"/>
      <c r="BW21" s="62"/>
      <c r="BX21" s="63"/>
      <c r="BY21" s="62"/>
      <c r="BZ21" s="63"/>
      <c r="CA21" s="65"/>
      <c r="CB21" s="62"/>
      <c r="CC21" s="63"/>
      <c r="CD21" s="62"/>
      <c r="CE21" s="63"/>
      <c r="CF21" s="62"/>
      <c r="CG21" s="63"/>
      <c r="CH21" s="62"/>
      <c r="CI21" s="63"/>
      <c r="CJ21" s="62"/>
      <c r="CK21" s="63"/>
      <c r="CL21" s="62"/>
      <c r="CM21" s="63"/>
      <c r="CN21" s="62"/>
      <c r="CO21" s="63"/>
      <c r="CP21" s="62"/>
      <c r="CQ21" s="63"/>
      <c r="CR21" s="62"/>
      <c r="CS21" s="63"/>
      <c r="CT21" s="62"/>
      <c r="CU21" s="63"/>
      <c r="CV21" s="62"/>
      <c r="CW21" s="63"/>
      <c r="CX21" s="62"/>
      <c r="CY21" s="63"/>
      <c r="CZ21" s="62"/>
      <c r="DA21" s="63"/>
      <c r="DB21" s="62"/>
      <c r="DC21" s="63"/>
      <c r="DD21" s="143"/>
      <c r="DE21" s="144"/>
      <c r="DF21" s="143"/>
      <c r="DG21" s="144"/>
      <c r="DH21" s="143"/>
      <c r="DI21" s="144"/>
      <c r="DJ21" s="143"/>
      <c r="DK21" s="145"/>
      <c r="DL21" s="50"/>
    </row>
    <row r="22" spans="1:116" x14ac:dyDescent="0.2">
      <c r="A22" s="165">
        <v>9</v>
      </c>
      <c r="B22" s="61"/>
      <c r="C22" s="62">
        <v>27212</v>
      </c>
      <c r="D22" s="63"/>
      <c r="E22" s="64"/>
      <c r="F22" s="63"/>
      <c r="G22" s="62"/>
      <c r="H22" s="63"/>
      <c r="I22" s="64"/>
      <c r="J22" s="63"/>
      <c r="K22" s="64">
        <v>7.5</v>
      </c>
      <c r="L22" s="63"/>
      <c r="M22" s="62"/>
      <c r="N22" s="63"/>
      <c r="O22" s="62"/>
      <c r="P22" s="63"/>
      <c r="Q22" s="62"/>
      <c r="R22" s="63"/>
      <c r="S22" s="62"/>
      <c r="T22" s="63"/>
      <c r="U22" s="62"/>
      <c r="V22" s="63"/>
      <c r="W22" s="62"/>
      <c r="X22" s="63"/>
      <c r="Y22" s="62"/>
      <c r="Z22" s="63"/>
      <c r="AA22" s="62"/>
      <c r="AB22" s="63"/>
      <c r="AC22" s="62"/>
      <c r="AD22" s="63"/>
      <c r="AE22" s="62"/>
      <c r="AF22" s="63"/>
      <c r="AG22" s="62"/>
      <c r="AH22" s="63"/>
      <c r="AI22" s="62"/>
      <c r="AJ22" s="63"/>
      <c r="AK22" s="62"/>
      <c r="AL22" s="63"/>
      <c r="AM22" s="62"/>
      <c r="AN22" s="63"/>
      <c r="AO22" s="62"/>
      <c r="AP22" s="63"/>
      <c r="AQ22" s="62"/>
      <c r="AR22" s="63"/>
      <c r="AS22" s="62"/>
      <c r="AT22" s="63"/>
      <c r="AU22" s="62"/>
      <c r="AV22" s="63"/>
      <c r="AW22" s="62"/>
      <c r="AX22" s="63"/>
      <c r="AY22" s="62"/>
      <c r="AZ22" s="63"/>
      <c r="BA22" s="62"/>
      <c r="BB22" s="63"/>
      <c r="BC22" s="62"/>
      <c r="BD22" s="63"/>
      <c r="BE22" s="62"/>
      <c r="BF22" s="63"/>
      <c r="BG22" s="62"/>
      <c r="BH22" s="63"/>
      <c r="BI22" s="62"/>
      <c r="BJ22" s="63"/>
      <c r="BK22" s="62"/>
      <c r="BL22" s="63"/>
      <c r="BM22" s="62"/>
      <c r="BN22" s="63"/>
      <c r="BO22" s="62"/>
      <c r="BP22" s="63"/>
      <c r="BQ22" s="62"/>
      <c r="BR22" s="63"/>
      <c r="BS22" s="62"/>
      <c r="BT22" s="63"/>
      <c r="BU22" s="62"/>
      <c r="BV22" s="63"/>
      <c r="BW22" s="62"/>
      <c r="BX22" s="63"/>
      <c r="BY22" s="62"/>
      <c r="BZ22" s="63"/>
      <c r="CA22" s="65"/>
      <c r="CB22" s="62"/>
      <c r="CC22" s="63"/>
      <c r="CD22" s="62"/>
      <c r="CE22" s="63"/>
      <c r="CF22" s="62"/>
      <c r="CG22" s="63"/>
      <c r="CH22" s="62"/>
      <c r="CI22" s="63"/>
      <c r="CJ22" s="62"/>
      <c r="CK22" s="63"/>
      <c r="CL22" s="62"/>
      <c r="CM22" s="63"/>
      <c r="CN22" s="62"/>
      <c r="CO22" s="63"/>
      <c r="CP22" s="62"/>
      <c r="CQ22" s="63"/>
      <c r="CR22" s="62"/>
      <c r="CS22" s="63"/>
      <c r="CT22" s="62"/>
      <c r="CU22" s="63"/>
      <c r="CV22" s="62"/>
      <c r="CW22" s="63"/>
      <c r="CX22" s="62"/>
      <c r="CY22" s="63"/>
      <c r="CZ22" s="62"/>
      <c r="DA22" s="63"/>
      <c r="DB22" s="62"/>
      <c r="DC22" s="63"/>
      <c r="DD22" s="143"/>
      <c r="DE22" s="144"/>
      <c r="DF22" s="143"/>
      <c r="DG22" s="144"/>
      <c r="DH22" s="143"/>
      <c r="DI22" s="144"/>
      <c r="DJ22" s="143"/>
      <c r="DK22" s="145"/>
      <c r="DL22" s="50"/>
    </row>
    <row r="23" spans="1:116" x14ac:dyDescent="0.2">
      <c r="A23" s="165">
        <v>10</v>
      </c>
      <c r="B23" s="61"/>
      <c r="C23" s="62">
        <v>27212</v>
      </c>
      <c r="D23" s="63"/>
      <c r="E23" s="64"/>
      <c r="F23" s="63"/>
      <c r="G23" s="62"/>
      <c r="H23" s="63"/>
      <c r="I23" s="64"/>
      <c r="J23" s="63"/>
      <c r="K23" s="64">
        <v>7.7</v>
      </c>
      <c r="L23" s="63"/>
      <c r="M23" s="62"/>
      <c r="N23" s="63"/>
      <c r="O23" s="62"/>
      <c r="P23" s="63"/>
      <c r="Q23" s="62"/>
      <c r="R23" s="63"/>
      <c r="S23" s="62"/>
      <c r="T23" s="63"/>
      <c r="U23" s="62"/>
      <c r="V23" s="63"/>
      <c r="W23" s="62"/>
      <c r="X23" s="63"/>
      <c r="Y23" s="62"/>
      <c r="Z23" s="63"/>
      <c r="AA23" s="62"/>
      <c r="AB23" s="63"/>
      <c r="AC23" s="62"/>
      <c r="AD23" s="63"/>
      <c r="AE23" s="62"/>
      <c r="AF23" s="63"/>
      <c r="AG23" s="62"/>
      <c r="AH23" s="63"/>
      <c r="AI23" s="62"/>
      <c r="AJ23" s="63"/>
      <c r="AK23" s="62"/>
      <c r="AL23" s="63"/>
      <c r="AM23" s="62"/>
      <c r="AN23" s="63"/>
      <c r="AO23" s="62"/>
      <c r="AP23" s="63"/>
      <c r="AQ23" s="62"/>
      <c r="AR23" s="63"/>
      <c r="AS23" s="62"/>
      <c r="AT23" s="63"/>
      <c r="AU23" s="62"/>
      <c r="AV23" s="63"/>
      <c r="AW23" s="62"/>
      <c r="AX23" s="63"/>
      <c r="AY23" s="62"/>
      <c r="AZ23" s="63"/>
      <c r="BA23" s="62"/>
      <c r="BB23" s="63"/>
      <c r="BC23" s="62"/>
      <c r="BD23" s="63"/>
      <c r="BE23" s="62"/>
      <c r="BF23" s="63"/>
      <c r="BG23" s="62"/>
      <c r="BH23" s="63"/>
      <c r="BI23" s="62"/>
      <c r="BJ23" s="63"/>
      <c r="BK23" s="62"/>
      <c r="BL23" s="63"/>
      <c r="BM23" s="62"/>
      <c r="BN23" s="63"/>
      <c r="BO23" s="62"/>
      <c r="BP23" s="63"/>
      <c r="BQ23" s="62"/>
      <c r="BR23" s="63"/>
      <c r="BS23" s="62"/>
      <c r="BT23" s="63"/>
      <c r="BU23" s="62"/>
      <c r="BV23" s="63"/>
      <c r="BW23" s="62"/>
      <c r="BX23" s="63"/>
      <c r="BY23" s="62"/>
      <c r="BZ23" s="63"/>
      <c r="CA23" s="65"/>
      <c r="CB23" s="62"/>
      <c r="CC23" s="63"/>
      <c r="CD23" s="62"/>
      <c r="CE23" s="63"/>
      <c r="CF23" s="62"/>
      <c r="CG23" s="63"/>
      <c r="CH23" s="62"/>
      <c r="CI23" s="63"/>
      <c r="CJ23" s="62"/>
      <c r="CK23" s="63"/>
      <c r="CL23" s="62"/>
      <c r="CM23" s="63"/>
      <c r="CN23" s="62"/>
      <c r="CO23" s="63"/>
      <c r="CP23" s="62"/>
      <c r="CQ23" s="63"/>
      <c r="CR23" s="62"/>
      <c r="CS23" s="63"/>
      <c r="CT23" s="62"/>
      <c r="CU23" s="63"/>
      <c r="CV23" s="62"/>
      <c r="CW23" s="63"/>
      <c r="CX23" s="62"/>
      <c r="CY23" s="63"/>
      <c r="CZ23" s="62"/>
      <c r="DA23" s="63"/>
      <c r="DB23" s="62"/>
      <c r="DC23" s="63"/>
      <c r="DD23" s="143"/>
      <c r="DE23" s="144"/>
      <c r="DF23" s="143"/>
      <c r="DG23" s="144"/>
      <c r="DH23" s="143"/>
      <c r="DI23" s="144"/>
      <c r="DJ23" s="143"/>
      <c r="DK23" s="145"/>
      <c r="DL23" s="50"/>
    </row>
    <row r="24" spans="1:116" x14ac:dyDescent="0.2">
      <c r="A24" s="165">
        <v>11</v>
      </c>
      <c r="B24" s="61"/>
      <c r="C24" s="62">
        <v>27212</v>
      </c>
      <c r="D24" s="63"/>
      <c r="E24" s="64"/>
      <c r="F24" s="63"/>
      <c r="G24" s="62"/>
      <c r="H24" s="63"/>
      <c r="I24" s="64"/>
      <c r="J24" s="63"/>
      <c r="K24" s="64">
        <v>7.6</v>
      </c>
      <c r="L24" s="63"/>
      <c r="M24" s="62"/>
      <c r="N24" s="63"/>
      <c r="O24" s="62"/>
      <c r="P24" s="63"/>
      <c r="Q24" s="62"/>
      <c r="R24" s="63"/>
      <c r="S24" s="62"/>
      <c r="T24" s="63"/>
      <c r="U24" s="62"/>
      <c r="V24" s="63"/>
      <c r="W24" s="62"/>
      <c r="X24" s="63"/>
      <c r="Y24" s="62"/>
      <c r="Z24" s="63"/>
      <c r="AA24" s="62"/>
      <c r="AB24" s="63"/>
      <c r="AC24" s="62"/>
      <c r="AD24" s="63"/>
      <c r="AE24" s="62"/>
      <c r="AF24" s="63"/>
      <c r="AG24" s="62"/>
      <c r="AH24" s="63"/>
      <c r="AI24" s="62"/>
      <c r="AJ24" s="63"/>
      <c r="AK24" s="62"/>
      <c r="AL24" s="63"/>
      <c r="AM24" s="62"/>
      <c r="AN24" s="63"/>
      <c r="AO24" s="62"/>
      <c r="AP24" s="63"/>
      <c r="AQ24" s="62"/>
      <c r="AR24" s="63"/>
      <c r="AS24" s="62"/>
      <c r="AT24" s="63"/>
      <c r="AU24" s="62"/>
      <c r="AV24" s="63"/>
      <c r="AW24" s="62"/>
      <c r="AX24" s="63"/>
      <c r="AY24" s="62"/>
      <c r="AZ24" s="63"/>
      <c r="BA24" s="62"/>
      <c r="BB24" s="63"/>
      <c r="BC24" s="62"/>
      <c r="BD24" s="63"/>
      <c r="BE24" s="62"/>
      <c r="BF24" s="63"/>
      <c r="BG24" s="62"/>
      <c r="BH24" s="63"/>
      <c r="BI24" s="62"/>
      <c r="BJ24" s="63"/>
      <c r="BK24" s="62"/>
      <c r="BL24" s="63"/>
      <c r="BM24" s="62"/>
      <c r="BN24" s="63"/>
      <c r="BO24" s="62"/>
      <c r="BP24" s="63"/>
      <c r="BQ24" s="62"/>
      <c r="BR24" s="63"/>
      <c r="BS24" s="62"/>
      <c r="BT24" s="63"/>
      <c r="BU24" s="62"/>
      <c r="BV24" s="63"/>
      <c r="BW24" s="62"/>
      <c r="BX24" s="63"/>
      <c r="BY24" s="62"/>
      <c r="BZ24" s="63"/>
      <c r="CA24" s="65"/>
      <c r="CB24" s="62"/>
      <c r="CC24" s="63"/>
      <c r="CD24" s="62"/>
      <c r="CE24" s="63"/>
      <c r="CF24" s="62"/>
      <c r="CG24" s="63"/>
      <c r="CH24" s="62"/>
      <c r="CI24" s="63"/>
      <c r="CJ24" s="62"/>
      <c r="CK24" s="63"/>
      <c r="CL24" s="62"/>
      <c r="CM24" s="63"/>
      <c r="CN24" s="62"/>
      <c r="CO24" s="63"/>
      <c r="CP24" s="62"/>
      <c r="CQ24" s="63"/>
      <c r="CR24" s="62"/>
      <c r="CS24" s="63"/>
      <c r="CT24" s="62"/>
      <c r="CU24" s="63"/>
      <c r="CV24" s="62"/>
      <c r="CW24" s="63"/>
      <c r="CX24" s="62"/>
      <c r="CY24" s="63"/>
      <c r="CZ24" s="62"/>
      <c r="DA24" s="63"/>
      <c r="DB24" s="62"/>
      <c r="DC24" s="63"/>
      <c r="DD24" s="143"/>
      <c r="DE24" s="144"/>
      <c r="DF24" s="143"/>
      <c r="DG24" s="144"/>
      <c r="DH24" s="143"/>
      <c r="DI24" s="144"/>
      <c r="DJ24" s="143"/>
      <c r="DK24" s="145"/>
      <c r="DL24" s="50"/>
    </row>
    <row r="25" spans="1:116" x14ac:dyDescent="0.2">
      <c r="A25" s="165">
        <v>12</v>
      </c>
      <c r="B25" s="61"/>
      <c r="C25" s="62">
        <v>27212</v>
      </c>
      <c r="D25" s="63"/>
      <c r="E25" s="64"/>
      <c r="F25" s="63"/>
      <c r="G25" s="62"/>
      <c r="H25" s="63"/>
      <c r="I25" s="64"/>
      <c r="J25" s="63"/>
      <c r="K25" s="64">
        <v>7.8</v>
      </c>
      <c r="L25" s="63"/>
      <c r="M25" s="62"/>
      <c r="N25" s="63"/>
      <c r="O25" s="62"/>
      <c r="P25" s="63"/>
      <c r="Q25" s="62"/>
      <c r="R25" s="63"/>
      <c r="S25" s="62"/>
      <c r="T25" s="63"/>
      <c r="U25" s="62"/>
      <c r="V25" s="63"/>
      <c r="W25" s="62"/>
      <c r="X25" s="63"/>
      <c r="Y25" s="62"/>
      <c r="Z25" s="63"/>
      <c r="AA25" s="62"/>
      <c r="AB25" s="63"/>
      <c r="AC25" s="62"/>
      <c r="AD25" s="63"/>
      <c r="AE25" s="62"/>
      <c r="AF25" s="63"/>
      <c r="AG25" s="62"/>
      <c r="AH25" s="63"/>
      <c r="AI25" s="62"/>
      <c r="AJ25" s="63"/>
      <c r="AK25" s="62"/>
      <c r="AL25" s="63"/>
      <c r="AM25" s="62"/>
      <c r="AN25" s="63"/>
      <c r="AO25" s="62"/>
      <c r="AP25" s="63"/>
      <c r="AQ25" s="62"/>
      <c r="AR25" s="63"/>
      <c r="AS25" s="62"/>
      <c r="AT25" s="63"/>
      <c r="AU25" s="62"/>
      <c r="AV25" s="63"/>
      <c r="AW25" s="62"/>
      <c r="AX25" s="63"/>
      <c r="AY25" s="62"/>
      <c r="AZ25" s="63"/>
      <c r="BA25" s="62"/>
      <c r="BB25" s="63"/>
      <c r="BC25" s="62"/>
      <c r="BD25" s="63"/>
      <c r="BE25" s="62"/>
      <c r="BF25" s="63"/>
      <c r="BG25" s="62"/>
      <c r="BH25" s="63"/>
      <c r="BI25" s="62"/>
      <c r="BJ25" s="63"/>
      <c r="BK25" s="62"/>
      <c r="BL25" s="63"/>
      <c r="BM25" s="62"/>
      <c r="BN25" s="63"/>
      <c r="BO25" s="62"/>
      <c r="BP25" s="63"/>
      <c r="BQ25" s="62"/>
      <c r="BR25" s="63"/>
      <c r="BS25" s="62"/>
      <c r="BT25" s="63"/>
      <c r="BU25" s="62"/>
      <c r="BV25" s="63"/>
      <c r="BW25" s="62"/>
      <c r="BX25" s="63"/>
      <c r="BY25" s="62"/>
      <c r="BZ25" s="63"/>
      <c r="CA25" s="65"/>
      <c r="CB25" s="62"/>
      <c r="CC25" s="63"/>
      <c r="CD25" s="62"/>
      <c r="CE25" s="63"/>
      <c r="CF25" s="62"/>
      <c r="CG25" s="63"/>
      <c r="CH25" s="62"/>
      <c r="CI25" s="63"/>
      <c r="CJ25" s="62"/>
      <c r="CK25" s="63"/>
      <c r="CL25" s="62"/>
      <c r="CM25" s="63"/>
      <c r="CN25" s="62"/>
      <c r="CO25" s="63"/>
      <c r="CP25" s="62"/>
      <c r="CQ25" s="63"/>
      <c r="CR25" s="62"/>
      <c r="CS25" s="63"/>
      <c r="CT25" s="62"/>
      <c r="CU25" s="63"/>
      <c r="CV25" s="62"/>
      <c r="CW25" s="63"/>
      <c r="CX25" s="62"/>
      <c r="CY25" s="63"/>
      <c r="CZ25" s="62"/>
      <c r="DA25" s="63"/>
      <c r="DB25" s="62"/>
      <c r="DC25" s="63"/>
      <c r="DD25" s="143"/>
      <c r="DE25" s="144"/>
      <c r="DF25" s="143"/>
      <c r="DG25" s="144"/>
      <c r="DH25" s="143"/>
      <c r="DI25" s="144"/>
      <c r="DJ25" s="143"/>
      <c r="DK25" s="145"/>
      <c r="DL25" s="50"/>
    </row>
    <row r="26" spans="1:116" x14ac:dyDescent="0.2">
      <c r="A26" s="165">
        <v>13</v>
      </c>
      <c r="B26" s="61"/>
      <c r="C26" s="62">
        <v>27212</v>
      </c>
      <c r="D26" s="63"/>
      <c r="E26" s="64"/>
      <c r="F26" s="63"/>
      <c r="G26" s="62"/>
      <c r="H26" s="63"/>
      <c r="I26" s="64"/>
      <c r="J26" s="63"/>
      <c r="K26" s="64">
        <v>7.8</v>
      </c>
      <c r="L26" s="63"/>
      <c r="M26" s="62"/>
      <c r="N26" s="63"/>
      <c r="O26" s="62"/>
      <c r="P26" s="63"/>
      <c r="Q26" s="62"/>
      <c r="R26" s="63"/>
      <c r="S26" s="62"/>
      <c r="T26" s="63"/>
      <c r="U26" s="62"/>
      <c r="V26" s="63"/>
      <c r="W26" s="62"/>
      <c r="X26" s="63"/>
      <c r="Y26" s="62"/>
      <c r="Z26" s="63"/>
      <c r="AA26" s="62"/>
      <c r="AB26" s="63"/>
      <c r="AC26" s="62"/>
      <c r="AD26" s="63"/>
      <c r="AE26" s="62"/>
      <c r="AF26" s="63"/>
      <c r="AG26" s="62"/>
      <c r="AH26" s="63"/>
      <c r="AI26" s="62"/>
      <c r="AJ26" s="63"/>
      <c r="AK26" s="62"/>
      <c r="AL26" s="63"/>
      <c r="AM26" s="62"/>
      <c r="AN26" s="63"/>
      <c r="AO26" s="62"/>
      <c r="AP26" s="63"/>
      <c r="AQ26" s="62"/>
      <c r="AR26" s="63"/>
      <c r="AS26" s="62"/>
      <c r="AT26" s="63"/>
      <c r="AU26" s="62"/>
      <c r="AV26" s="63"/>
      <c r="AW26" s="62"/>
      <c r="AX26" s="63"/>
      <c r="AY26" s="62"/>
      <c r="AZ26" s="63"/>
      <c r="BA26" s="62"/>
      <c r="BB26" s="63"/>
      <c r="BC26" s="62"/>
      <c r="BD26" s="63"/>
      <c r="BE26" s="62"/>
      <c r="BF26" s="63"/>
      <c r="BG26" s="62"/>
      <c r="BH26" s="63"/>
      <c r="BI26" s="62"/>
      <c r="BJ26" s="63"/>
      <c r="BK26" s="62"/>
      <c r="BL26" s="63"/>
      <c r="BM26" s="62"/>
      <c r="BN26" s="63"/>
      <c r="BO26" s="62"/>
      <c r="BP26" s="63"/>
      <c r="BQ26" s="62"/>
      <c r="BR26" s="63"/>
      <c r="BS26" s="62"/>
      <c r="BT26" s="63"/>
      <c r="BU26" s="62"/>
      <c r="BV26" s="63"/>
      <c r="BW26" s="62"/>
      <c r="BX26" s="63"/>
      <c r="BY26" s="62"/>
      <c r="BZ26" s="63"/>
      <c r="CA26" s="65"/>
      <c r="CB26" s="62"/>
      <c r="CC26" s="63"/>
      <c r="CD26" s="62"/>
      <c r="CE26" s="63"/>
      <c r="CF26" s="62"/>
      <c r="CG26" s="63"/>
      <c r="CH26" s="62"/>
      <c r="CI26" s="63"/>
      <c r="CJ26" s="62"/>
      <c r="CK26" s="63"/>
      <c r="CL26" s="62"/>
      <c r="CM26" s="63"/>
      <c r="CN26" s="62"/>
      <c r="CO26" s="63"/>
      <c r="CP26" s="62"/>
      <c r="CQ26" s="63"/>
      <c r="CR26" s="62"/>
      <c r="CS26" s="63"/>
      <c r="CT26" s="62"/>
      <c r="CU26" s="63"/>
      <c r="CV26" s="62"/>
      <c r="CW26" s="63"/>
      <c r="CX26" s="62"/>
      <c r="CY26" s="63"/>
      <c r="CZ26" s="62"/>
      <c r="DA26" s="63"/>
      <c r="DB26" s="62"/>
      <c r="DC26" s="63"/>
      <c r="DD26" s="143"/>
      <c r="DE26" s="144"/>
      <c r="DF26" s="143"/>
      <c r="DG26" s="144"/>
      <c r="DH26" s="143"/>
      <c r="DI26" s="144"/>
      <c r="DJ26" s="143"/>
      <c r="DK26" s="145"/>
      <c r="DL26" s="50"/>
    </row>
    <row r="27" spans="1:116" x14ac:dyDescent="0.2">
      <c r="A27" s="165">
        <v>14</v>
      </c>
      <c r="B27" s="61"/>
      <c r="C27" s="62">
        <v>27212</v>
      </c>
      <c r="D27" s="63"/>
      <c r="E27" s="64"/>
      <c r="F27" s="63"/>
      <c r="G27" s="62"/>
      <c r="H27" s="63"/>
      <c r="I27" s="64"/>
      <c r="J27" s="63"/>
      <c r="K27" s="64">
        <v>7.7</v>
      </c>
      <c r="L27" s="63"/>
      <c r="M27" s="62"/>
      <c r="N27" s="63"/>
      <c r="O27" s="62"/>
      <c r="P27" s="63"/>
      <c r="Q27" s="62"/>
      <c r="R27" s="63"/>
      <c r="S27" s="62"/>
      <c r="T27" s="63"/>
      <c r="U27" s="62"/>
      <c r="V27" s="63"/>
      <c r="W27" s="62"/>
      <c r="X27" s="63"/>
      <c r="Y27" s="62"/>
      <c r="Z27" s="63"/>
      <c r="AA27" s="62"/>
      <c r="AB27" s="63"/>
      <c r="AC27" s="62"/>
      <c r="AD27" s="63"/>
      <c r="AE27" s="62"/>
      <c r="AF27" s="63"/>
      <c r="AG27" s="62"/>
      <c r="AH27" s="63"/>
      <c r="AI27" s="62"/>
      <c r="AJ27" s="63"/>
      <c r="AK27" s="62"/>
      <c r="AL27" s="63"/>
      <c r="AM27" s="62"/>
      <c r="AN27" s="63"/>
      <c r="AO27" s="62"/>
      <c r="AP27" s="63"/>
      <c r="AQ27" s="62"/>
      <c r="AR27" s="63"/>
      <c r="AS27" s="62"/>
      <c r="AT27" s="63"/>
      <c r="AU27" s="62"/>
      <c r="AV27" s="63"/>
      <c r="AW27" s="62"/>
      <c r="AX27" s="63"/>
      <c r="AY27" s="62"/>
      <c r="AZ27" s="63"/>
      <c r="BA27" s="62"/>
      <c r="BB27" s="63"/>
      <c r="BC27" s="62"/>
      <c r="BD27" s="63"/>
      <c r="BE27" s="62"/>
      <c r="BF27" s="63"/>
      <c r="BG27" s="62"/>
      <c r="BH27" s="63"/>
      <c r="BI27" s="62"/>
      <c r="BJ27" s="63"/>
      <c r="BK27" s="62"/>
      <c r="BL27" s="63"/>
      <c r="BM27" s="62"/>
      <c r="BN27" s="63"/>
      <c r="BO27" s="62"/>
      <c r="BP27" s="63"/>
      <c r="BQ27" s="62"/>
      <c r="BR27" s="63"/>
      <c r="BS27" s="62"/>
      <c r="BT27" s="63"/>
      <c r="BU27" s="62"/>
      <c r="BV27" s="63"/>
      <c r="BW27" s="62"/>
      <c r="BX27" s="63"/>
      <c r="BY27" s="62"/>
      <c r="BZ27" s="63"/>
      <c r="CA27" s="65"/>
      <c r="CB27" s="62"/>
      <c r="CC27" s="63"/>
      <c r="CD27" s="62"/>
      <c r="CE27" s="63"/>
      <c r="CF27" s="62"/>
      <c r="CG27" s="63"/>
      <c r="CH27" s="62"/>
      <c r="CI27" s="63"/>
      <c r="CJ27" s="62"/>
      <c r="CK27" s="63"/>
      <c r="CL27" s="62"/>
      <c r="CM27" s="63"/>
      <c r="CN27" s="62"/>
      <c r="CO27" s="63"/>
      <c r="CP27" s="62"/>
      <c r="CQ27" s="63"/>
      <c r="CR27" s="62"/>
      <c r="CS27" s="63"/>
      <c r="CT27" s="62"/>
      <c r="CU27" s="63"/>
      <c r="CV27" s="62"/>
      <c r="CW27" s="63"/>
      <c r="CX27" s="62"/>
      <c r="CY27" s="63"/>
      <c r="CZ27" s="62"/>
      <c r="DA27" s="63"/>
      <c r="DB27" s="62"/>
      <c r="DC27" s="63"/>
      <c r="DD27" s="143"/>
      <c r="DE27" s="144"/>
      <c r="DF27" s="143"/>
      <c r="DG27" s="144"/>
      <c r="DH27" s="143"/>
      <c r="DI27" s="144"/>
      <c r="DJ27" s="143"/>
      <c r="DK27" s="145"/>
      <c r="DL27" s="50"/>
    </row>
    <row r="28" spans="1:116" x14ac:dyDescent="0.2">
      <c r="A28" s="165">
        <v>15</v>
      </c>
      <c r="B28" s="61"/>
      <c r="C28" s="62">
        <v>36771</v>
      </c>
      <c r="D28" s="63"/>
      <c r="E28" s="64"/>
      <c r="F28" s="63"/>
      <c r="G28" s="62"/>
      <c r="H28" s="63"/>
      <c r="I28" s="64"/>
      <c r="J28" s="63"/>
      <c r="K28" s="64">
        <v>7.6</v>
      </c>
      <c r="L28" s="63"/>
      <c r="M28" s="62"/>
      <c r="N28" s="63"/>
      <c r="O28" s="62"/>
      <c r="P28" s="63"/>
      <c r="Q28" s="62"/>
      <c r="R28" s="63"/>
      <c r="S28" s="62"/>
      <c r="T28" s="63"/>
      <c r="U28" s="62"/>
      <c r="V28" s="63"/>
      <c r="W28" s="62"/>
      <c r="X28" s="63"/>
      <c r="Y28" s="62"/>
      <c r="Z28" s="63"/>
      <c r="AA28" s="62"/>
      <c r="AB28" s="63"/>
      <c r="AC28" s="62"/>
      <c r="AD28" s="63"/>
      <c r="AE28" s="62"/>
      <c r="AF28" s="63"/>
      <c r="AG28" s="62"/>
      <c r="AH28" s="63"/>
      <c r="AI28" s="62"/>
      <c r="AJ28" s="63"/>
      <c r="AK28" s="62"/>
      <c r="AL28" s="63"/>
      <c r="AM28" s="62"/>
      <c r="AN28" s="63"/>
      <c r="AO28" s="62"/>
      <c r="AP28" s="63"/>
      <c r="AQ28" s="62"/>
      <c r="AR28" s="63"/>
      <c r="AS28" s="62"/>
      <c r="AT28" s="63"/>
      <c r="AU28" s="62"/>
      <c r="AV28" s="63"/>
      <c r="AW28" s="62"/>
      <c r="AX28" s="63"/>
      <c r="AY28" s="62"/>
      <c r="AZ28" s="63"/>
      <c r="BA28" s="62"/>
      <c r="BB28" s="63"/>
      <c r="BC28" s="62"/>
      <c r="BD28" s="63"/>
      <c r="BE28" s="62"/>
      <c r="BF28" s="63"/>
      <c r="BG28" s="62"/>
      <c r="BH28" s="63"/>
      <c r="BI28" s="62"/>
      <c r="BJ28" s="63"/>
      <c r="BK28" s="62"/>
      <c r="BL28" s="63"/>
      <c r="BM28" s="62"/>
      <c r="BN28" s="63"/>
      <c r="BO28" s="62"/>
      <c r="BP28" s="63"/>
      <c r="BQ28" s="62"/>
      <c r="BR28" s="63"/>
      <c r="BS28" s="62"/>
      <c r="BT28" s="63"/>
      <c r="BU28" s="62"/>
      <c r="BV28" s="63"/>
      <c r="BW28" s="62"/>
      <c r="BX28" s="63"/>
      <c r="BY28" s="62"/>
      <c r="BZ28" s="63"/>
      <c r="CA28" s="65"/>
      <c r="CB28" s="62"/>
      <c r="CC28" s="63"/>
      <c r="CD28" s="62"/>
      <c r="CE28" s="63"/>
      <c r="CF28" s="62"/>
      <c r="CG28" s="63"/>
      <c r="CH28" s="62"/>
      <c r="CI28" s="63"/>
      <c r="CJ28" s="62"/>
      <c r="CK28" s="63"/>
      <c r="CL28" s="62"/>
      <c r="CM28" s="63"/>
      <c r="CN28" s="62"/>
      <c r="CO28" s="63"/>
      <c r="CP28" s="62"/>
      <c r="CQ28" s="63"/>
      <c r="CR28" s="62"/>
      <c r="CS28" s="63"/>
      <c r="CT28" s="62"/>
      <c r="CU28" s="63"/>
      <c r="CV28" s="62"/>
      <c r="CW28" s="63"/>
      <c r="CX28" s="62"/>
      <c r="CY28" s="63"/>
      <c r="CZ28" s="62"/>
      <c r="DA28" s="63"/>
      <c r="DB28" s="62"/>
      <c r="DC28" s="63"/>
      <c r="DD28" s="143"/>
      <c r="DE28" s="144"/>
      <c r="DF28" s="143"/>
      <c r="DG28" s="144"/>
      <c r="DH28" s="143"/>
      <c r="DI28" s="144"/>
      <c r="DJ28" s="143"/>
      <c r="DK28" s="145"/>
      <c r="DL28" s="50"/>
    </row>
    <row r="29" spans="1:116" x14ac:dyDescent="0.2">
      <c r="A29" s="165">
        <v>16</v>
      </c>
      <c r="B29" s="61"/>
      <c r="C29" s="62">
        <v>38966</v>
      </c>
      <c r="D29" s="63"/>
      <c r="E29" s="64"/>
      <c r="F29" s="63"/>
      <c r="G29" s="62">
        <v>24.8</v>
      </c>
      <c r="H29" s="63" t="s">
        <v>167</v>
      </c>
      <c r="I29" s="64"/>
      <c r="J29" s="63"/>
      <c r="K29" s="64">
        <v>7.6</v>
      </c>
      <c r="L29" s="63"/>
      <c r="M29" s="62">
        <v>7.6</v>
      </c>
      <c r="N29" s="63" t="s">
        <v>167</v>
      </c>
      <c r="O29" s="62">
        <v>355</v>
      </c>
      <c r="P29" s="63" t="s">
        <v>167</v>
      </c>
      <c r="Q29" s="62">
        <v>47</v>
      </c>
      <c r="R29" s="63" t="s">
        <v>167</v>
      </c>
      <c r="S29" s="62"/>
      <c r="T29" s="63"/>
      <c r="U29" s="62"/>
      <c r="V29" s="63"/>
      <c r="W29" s="62"/>
      <c r="X29" s="63"/>
      <c r="Y29" s="62"/>
      <c r="Z29" s="63"/>
      <c r="AA29" s="62"/>
      <c r="AB29" s="63"/>
      <c r="AC29" s="62"/>
      <c r="AD29" s="63"/>
      <c r="AE29" s="62"/>
      <c r="AF29" s="63"/>
      <c r="AG29" s="62"/>
      <c r="AH29" s="63"/>
      <c r="AI29" s="62"/>
      <c r="AJ29" s="63"/>
      <c r="AK29" s="62"/>
      <c r="AL29" s="63"/>
      <c r="AM29" s="62"/>
      <c r="AN29" s="63"/>
      <c r="AO29" s="62"/>
      <c r="AP29" s="63"/>
      <c r="AQ29" s="62"/>
      <c r="AR29" s="63"/>
      <c r="AS29" s="62"/>
      <c r="AT29" s="63"/>
      <c r="AU29" s="62"/>
      <c r="AV29" s="63"/>
      <c r="AW29" s="62"/>
      <c r="AX29" s="63"/>
      <c r="AY29" s="62"/>
      <c r="AZ29" s="63"/>
      <c r="BA29" s="62"/>
      <c r="BB29" s="63"/>
      <c r="BC29" s="62"/>
      <c r="BD29" s="63"/>
      <c r="BE29" s="62"/>
      <c r="BF29" s="63"/>
      <c r="BG29" s="62"/>
      <c r="BH29" s="63"/>
      <c r="BI29" s="62"/>
      <c r="BJ29" s="63"/>
      <c r="BK29" s="62"/>
      <c r="BL29" s="63"/>
      <c r="BM29" s="62"/>
      <c r="BN29" s="63"/>
      <c r="BO29" s="62"/>
      <c r="BP29" s="63"/>
      <c r="BQ29" s="62"/>
      <c r="BR29" s="63"/>
      <c r="BS29" s="62"/>
      <c r="BT29" s="63"/>
      <c r="BU29" s="62"/>
      <c r="BV29" s="63"/>
      <c r="BW29" s="62"/>
      <c r="BX29" s="63"/>
      <c r="BY29" s="62"/>
      <c r="BZ29" s="63"/>
      <c r="CA29" s="65"/>
      <c r="CB29" s="62"/>
      <c r="CC29" s="63"/>
      <c r="CD29" s="62"/>
      <c r="CE29" s="63"/>
      <c r="CF29" s="62"/>
      <c r="CG29" s="63"/>
      <c r="CH29" s="62"/>
      <c r="CI29" s="63"/>
      <c r="CJ29" s="62"/>
      <c r="CK29" s="63"/>
      <c r="CL29" s="62"/>
      <c r="CM29" s="63"/>
      <c r="CN29" s="62"/>
      <c r="CO29" s="63"/>
      <c r="CP29" s="62"/>
      <c r="CQ29" s="63"/>
      <c r="CR29" s="62"/>
      <c r="CS29" s="63"/>
      <c r="CT29" s="62"/>
      <c r="CU29" s="63"/>
      <c r="CV29" s="62"/>
      <c r="CW29" s="63"/>
      <c r="CX29" s="62"/>
      <c r="CY29" s="63"/>
      <c r="CZ29" s="62"/>
      <c r="DA29" s="63"/>
      <c r="DB29" s="62"/>
      <c r="DC29" s="63"/>
      <c r="DD29" s="143"/>
      <c r="DE29" s="144"/>
      <c r="DF29" s="143"/>
      <c r="DG29" s="144"/>
      <c r="DH29" s="143"/>
      <c r="DI29" s="144"/>
      <c r="DJ29" s="143"/>
      <c r="DK29" s="145"/>
      <c r="DL29" s="50"/>
    </row>
    <row r="30" spans="1:116" x14ac:dyDescent="0.2">
      <c r="A30" s="165">
        <v>17</v>
      </c>
      <c r="B30" s="61"/>
      <c r="C30" s="62">
        <v>38832</v>
      </c>
      <c r="D30" s="63"/>
      <c r="E30" s="64"/>
      <c r="F30" s="63"/>
      <c r="G30" s="62">
        <v>24.6</v>
      </c>
      <c r="H30" s="63" t="s">
        <v>167</v>
      </c>
      <c r="I30" s="64"/>
      <c r="J30" s="63"/>
      <c r="K30" s="64">
        <v>7.5</v>
      </c>
      <c r="L30" s="63"/>
      <c r="M30" s="62">
        <v>7.8</v>
      </c>
      <c r="N30" s="63" t="s">
        <v>167</v>
      </c>
      <c r="O30" s="62">
        <v>612</v>
      </c>
      <c r="P30" s="63" t="s">
        <v>167</v>
      </c>
      <c r="Q30" s="62">
        <v>115</v>
      </c>
      <c r="R30" s="63" t="s">
        <v>167</v>
      </c>
      <c r="S30" s="62">
        <v>337</v>
      </c>
      <c r="T30" s="63" t="s">
        <v>167</v>
      </c>
      <c r="U30" s="62"/>
      <c r="V30" s="63"/>
      <c r="W30" s="62">
        <v>1240</v>
      </c>
      <c r="X30" s="63" t="s">
        <v>167</v>
      </c>
      <c r="Y30" s="62"/>
      <c r="Z30" s="63"/>
      <c r="AA30" s="62"/>
      <c r="AB30" s="63"/>
      <c r="AC30" s="62">
        <v>45</v>
      </c>
      <c r="AD30" s="63" t="s">
        <v>167</v>
      </c>
      <c r="AE30" s="62">
        <v>8.6999999999999993</v>
      </c>
      <c r="AF30" s="63" t="s">
        <v>167</v>
      </c>
      <c r="AG30" s="62"/>
      <c r="AH30" s="63"/>
      <c r="AI30" s="62"/>
      <c r="AJ30" s="63"/>
      <c r="AK30" s="62"/>
      <c r="AL30" s="63"/>
      <c r="AM30" s="62"/>
      <c r="AN30" s="63"/>
      <c r="AO30" s="62"/>
      <c r="AP30" s="63"/>
      <c r="AQ30" s="62"/>
      <c r="AR30" s="63"/>
      <c r="AS30" s="62"/>
      <c r="AT30" s="63"/>
      <c r="AU30" s="62"/>
      <c r="AV30" s="63"/>
      <c r="AW30" s="62"/>
      <c r="AX30" s="63"/>
      <c r="AY30" s="62"/>
      <c r="AZ30" s="63"/>
      <c r="BA30" s="62"/>
      <c r="BB30" s="63"/>
      <c r="BC30" s="62"/>
      <c r="BD30" s="63"/>
      <c r="BE30" s="62"/>
      <c r="BF30" s="63"/>
      <c r="BG30" s="62"/>
      <c r="BH30" s="63"/>
      <c r="BI30" s="62"/>
      <c r="BJ30" s="63"/>
      <c r="BK30" s="62"/>
      <c r="BL30" s="63"/>
      <c r="BM30" s="62"/>
      <c r="BN30" s="63"/>
      <c r="BO30" s="62"/>
      <c r="BP30" s="63"/>
      <c r="BQ30" s="62"/>
      <c r="BR30" s="63"/>
      <c r="BS30" s="62"/>
      <c r="BT30" s="63"/>
      <c r="BU30" s="62"/>
      <c r="BV30" s="63"/>
      <c r="BW30" s="62"/>
      <c r="BX30" s="63"/>
      <c r="BY30" s="62"/>
      <c r="BZ30" s="63"/>
      <c r="CA30" s="65"/>
      <c r="CB30" s="62"/>
      <c r="CC30" s="63"/>
      <c r="CD30" s="62"/>
      <c r="CE30" s="63"/>
      <c r="CF30" s="62"/>
      <c r="CG30" s="63"/>
      <c r="CH30" s="62"/>
      <c r="CI30" s="63"/>
      <c r="CJ30" s="62"/>
      <c r="CK30" s="63"/>
      <c r="CL30" s="62"/>
      <c r="CM30" s="63"/>
      <c r="CN30" s="62"/>
      <c r="CO30" s="63"/>
      <c r="CP30" s="62"/>
      <c r="CQ30" s="63"/>
      <c r="CR30" s="62"/>
      <c r="CS30" s="63"/>
      <c r="CT30" s="62"/>
      <c r="CU30" s="63"/>
      <c r="CV30" s="62"/>
      <c r="CW30" s="63"/>
      <c r="CX30" s="62"/>
      <c r="CY30" s="63"/>
      <c r="CZ30" s="62"/>
      <c r="DA30" s="63"/>
      <c r="DB30" s="62"/>
      <c r="DC30" s="63"/>
      <c r="DD30" s="143"/>
      <c r="DE30" s="144"/>
      <c r="DF30" s="143"/>
      <c r="DG30" s="144"/>
      <c r="DH30" s="143"/>
      <c r="DI30" s="144"/>
      <c r="DJ30" s="143"/>
      <c r="DK30" s="145"/>
      <c r="DL30" s="50"/>
    </row>
    <row r="31" spans="1:116" x14ac:dyDescent="0.2">
      <c r="A31" s="165">
        <v>18</v>
      </c>
      <c r="B31" s="61"/>
      <c r="C31" s="62">
        <v>27212</v>
      </c>
      <c r="D31" s="63"/>
      <c r="E31" s="64"/>
      <c r="F31" s="63"/>
      <c r="G31" s="62"/>
      <c r="H31" s="63"/>
      <c r="I31" s="64"/>
      <c r="J31" s="63"/>
      <c r="K31" s="64">
        <v>7.7</v>
      </c>
      <c r="L31" s="63"/>
      <c r="M31" s="62"/>
      <c r="N31" s="63"/>
      <c r="O31" s="62"/>
      <c r="P31" s="63"/>
      <c r="Q31" s="62"/>
      <c r="R31" s="63"/>
      <c r="S31" s="62"/>
      <c r="T31" s="63"/>
      <c r="U31" s="62"/>
      <c r="V31" s="63"/>
      <c r="W31" s="62"/>
      <c r="X31" s="63"/>
      <c r="Y31" s="62"/>
      <c r="Z31" s="63"/>
      <c r="AA31" s="62"/>
      <c r="AB31" s="63"/>
      <c r="AC31" s="62"/>
      <c r="AD31" s="63"/>
      <c r="AE31" s="62"/>
      <c r="AF31" s="63"/>
      <c r="AG31" s="62"/>
      <c r="AH31" s="63"/>
      <c r="AI31" s="62"/>
      <c r="AJ31" s="63"/>
      <c r="AK31" s="62"/>
      <c r="AL31" s="63"/>
      <c r="AM31" s="62"/>
      <c r="AN31" s="63"/>
      <c r="AO31" s="62"/>
      <c r="AP31" s="63"/>
      <c r="AQ31" s="62"/>
      <c r="AR31" s="63"/>
      <c r="AS31" s="62"/>
      <c r="AT31" s="63"/>
      <c r="AU31" s="62"/>
      <c r="AV31" s="63"/>
      <c r="AW31" s="62"/>
      <c r="AX31" s="63"/>
      <c r="AY31" s="62"/>
      <c r="AZ31" s="63"/>
      <c r="BA31" s="62"/>
      <c r="BB31" s="63"/>
      <c r="BC31" s="62"/>
      <c r="BD31" s="63"/>
      <c r="BE31" s="62"/>
      <c r="BF31" s="63"/>
      <c r="BG31" s="62"/>
      <c r="BH31" s="63"/>
      <c r="BI31" s="62"/>
      <c r="BJ31" s="63"/>
      <c r="BK31" s="62"/>
      <c r="BL31" s="63"/>
      <c r="BM31" s="62"/>
      <c r="BN31" s="63"/>
      <c r="BO31" s="62"/>
      <c r="BP31" s="63"/>
      <c r="BQ31" s="62"/>
      <c r="BR31" s="63"/>
      <c r="BS31" s="62"/>
      <c r="BT31" s="63"/>
      <c r="BU31" s="62"/>
      <c r="BV31" s="63"/>
      <c r="BW31" s="62"/>
      <c r="BX31" s="63"/>
      <c r="BY31" s="62"/>
      <c r="BZ31" s="63"/>
      <c r="CA31" s="65"/>
      <c r="CB31" s="62"/>
      <c r="CC31" s="63"/>
      <c r="CD31" s="62"/>
      <c r="CE31" s="63"/>
      <c r="CF31" s="62"/>
      <c r="CG31" s="63"/>
      <c r="CH31" s="62"/>
      <c r="CI31" s="63"/>
      <c r="CJ31" s="62"/>
      <c r="CK31" s="63"/>
      <c r="CL31" s="62"/>
      <c r="CM31" s="63"/>
      <c r="CN31" s="62"/>
      <c r="CO31" s="63"/>
      <c r="CP31" s="62"/>
      <c r="CQ31" s="63"/>
      <c r="CR31" s="62"/>
      <c r="CS31" s="63"/>
      <c r="CT31" s="62"/>
      <c r="CU31" s="63"/>
      <c r="CV31" s="62"/>
      <c r="CW31" s="63"/>
      <c r="CX31" s="62"/>
      <c r="CY31" s="63"/>
      <c r="CZ31" s="62"/>
      <c r="DA31" s="63"/>
      <c r="DB31" s="62"/>
      <c r="DC31" s="63"/>
      <c r="DD31" s="143"/>
      <c r="DE31" s="144"/>
      <c r="DF31" s="143"/>
      <c r="DG31" s="144"/>
      <c r="DH31" s="143"/>
      <c r="DI31" s="144"/>
      <c r="DJ31" s="143"/>
      <c r="DK31" s="145"/>
      <c r="DL31" s="50"/>
    </row>
    <row r="32" spans="1:116" x14ac:dyDescent="0.2">
      <c r="A32" s="165">
        <v>19</v>
      </c>
      <c r="B32" s="61"/>
      <c r="C32" s="62">
        <v>35635</v>
      </c>
      <c r="D32" s="63"/>
      <c r="E32" s="64"/>
      <c r="F32" s="63"/>
      <c r="G32" s="62"/>
      <c r="H32" s="63"/>
      <c r="I32" s="64"/>
      <c r="J32" s="63"/>
      <c r="K32" s="64">
        <v>7.6</v>
      </c>
      <c r="L32" s="63"/>
      <c r="M32" s="62"/>
      <c r="N32" s="63"/>
      <c r="O32" s="62"/>
      <c r="P32" s="63"/>
      <c r="Q32" s="62"/>
      <c r="R32" s="63"/>
      <c r="S32" s="62"/>
      <c r="T32" s="63"/>
      <c r="U32" s="62"/>
      <c r="V32" s="63"/>
      <c r="W32" s="62"/>
      <c r="X32" s="63"/>
      <c r="Y32" s="62"/>
      <c r="Z32" s="63"/>
      <c r="AA32" s="62"/>
      <c r="AB32" s="63"/>
      <c r="AC32" s="62"/>
      <c r="AD32" s="63"/>
      <c r="AE32" s="62"/>
      <c r="AF32" s="63"/>
      <c r="AG32" s="62"/>
      <c r="AH32" s="63"/>
      <c r="AI32" s="62"/>
      <c r="AJ32" s="63"/>
      <c r="AK32" s="62"/>
      <c r="AL32" s="63"/>
      <c r="AM32" s="62"/>
      <c r="AN32" s="63"/>
      <c r="AO32" s="62"/>
      <c r="AP32" s="63"/>
      <c r="AQ32" s="62"/>
      <c r="AR32" s="63"/>
      <c r="AS32" s="62"/>
      <c r="AT32" s="63"/>
      <c r="AU32" s="62"/>
      <c r="AV32" s="63"/>
      <c r="AW32" s="62"/>
      <c r="AX32" s="63"/>
      <c r="AY32" s="62"/>
      <c r="AZ32" s="63"/>
      <c r="BA32" s="62"/>
      <c r="BB32" s="63"/>
      <c r="BC32" s="62"/>
      <c r="BD32" s="63"/>
      <c r="BE32" s="62"/>
      <c r="BF32" s="63"/>
      <c r="BG32" s="62"/>
      <c r="BH32" s="63"/>
      <c r="BI32" s="62"/>
      <c r="BJ32" s="63"/>
      <c r="BK32" s="62"/>
      <c r="BL32" s="63"/>
      <c r="BM32" s="62"/>
      <c r="BN32" s="63"/>
      <c r="BO32" s="62"/>
      <c r="BP32" s="63"/>
      <c r="BQ32" s="62"/>
      <c r="BR32" s="63"/>
      <c r="BS32" s="62"/>
      <c r="BT32" s="63"/>
      <c r="BU32" s="62"/>
      <c r="BV32" s="63"/>
      <c r="BW32" s="62"/>
      <c r="BX32" s="63"/>
      <c r="BY32" s="62"/>
      <c r="BZ32" s="63"/>
      <c r="CA32" s="65"/>
      <c r="CB32" s="62"/>
      <c r="CC32" s="63"/>
      <c r="CD32" s="62"/>
      <c r="CE32" s="63"/>
      <c r="CF32" s="62"/>
      <c r="CG32" s="63"/>
      <c r="CH32" s="62"/>
      <c r="CI32" s="63"/>
      <c r="CJ32" s="62"/>
      <c r="CK32" s="63"/>
      <c r="CL32" s="62"/>
      <c r="CM32" s="63"/>
      <c r="CN32" s="62"/>
      <c r="CO32" s="63"/>
      <c r="CP32" s="62"/>
      <c r="CQ32" s="63"/>
      <c r="CR32" s="62"/>
      <c r="CS32" s="63"/>
      <c r="CT32" s="62"/>
      <c r="CU32" s="63"/>
      <c r="CV32" s="62"/>
      <c r="CW32" s="63"/>
      <c r="CX32" s="62"/>
      <c r="CY32" s="63"/>
      <c r="CZ32" s="62"/>
      <c r="DA32" s="63"/>
      <c r="DB32" s="62"/>
      <c r="DC32" s="63"/>
      <c r="DD32" s="143"/>
      <c r="DE32" s="144"/>
      <c r="DF32" s="143"/>
      <c r="DG32" s="144"/>
      <c r="DH32" s="143"/>
      <c r="DI32" s="144"/>
      <c r="DJ32" s="143"/>
      <c r="DK32" s="145"/>
      <c r="DL32" s="50"/>
    </row>
    <row r="33" spans="1:116" x14ac:dyDescent="0.2">
      <c r="A33" s="165">
        <v>20</v>
      </c>
      <c r="B33" s="61"/>
      <c r="C33" s="62">
        <v>35866</v>
      </c>
      <c r="D33" s="63"/>
      <c r="E33" s="64"/>
      <c r="F33" s="63"/>
      <c r="G33" s="62">
        <v>24.5</v>
      </c>
      <c r="H33" s="63" t="s">
        <v>167</v>
      </c>
      <c r="I33" s="64"/>
      <c r="J33" s="63"/>
      <c r="K33" s="64">
        <v>7.7</v>
      </c>
      <c r="L33" s="63"/>
      <c r="M33" s="62">
        <v>7.7</v>
      </c>
      <c r="N33" s="63" t="s">
        <v>167</v>
      </c>
      <c r="O33" s="62">
        <v>155</v>
      </c>
      <c r="P33" s="63" t="s">
        <v>171</v>
      </c>
      <c r="Q33" s="62">
        <v>5</v>
      </c>
      <c r="R33" s="63" t="s">
        <v>171</v>
      </c>
      <c r="S33" s="62">
        <v>288</v>
      </c>
      <c r="T33" s="63" t="s">
        <v>171</v>
      </c>
      <c r="U33" s="62">
        <v>99</v>
      </c>
      <c r="V33" s="63"/>
      <c r="W33" s="62">
        <v>590</v>
      </c>
      <c r="X33" s="63" t="s">
        <v>171</v>
      </c>
      <c r="Y33" s="62">
        <v>200</v>
      </c>
      <c r="Z33" s="63" t="s">
        <v>171</v>
      </c>
      <c r="AA33" s="62">
        <v>69.290000000000006</v>
      </c>
      <c r="AB33" s="63" t="s">
        <v>171</v>
      </c>
      <c r="AC33" s="62">
        <v>43.2</v>
      </c>
      <c r="AD33" s="63" t="s">
        <v>171</v>
      </c>
      <c r="AE33" s="62">
        <v>11.487</v>
      </c>
      <c r="AF33" s="63" t="s">
        <v>171</v>
      </c>
      <c r="AG33" s="62">
        <v>11.7</v>
      </c>
      <c r="AH33" s="63" t="s">
        <v>171</v>
      </c>
      <c r="AI33" s="62">
        <v>19.5</v>
      </c>
      <c r="AJ33" s="63" t="s">
        <v>171</v>
      </c>
      <c r="AK33" s="62">
        <v>3.3</v>
      </c>
      <c r="AL33" s="63" t="s">
        <v>171</v>
      </c>
      <c r="AM33" s="62">
        <v>7.84</v>
      </c>
      <c r="AN33" s="63" t="s">
        <v>171</v>
      </c>
      <c r="AO33" s="62" t="s">
        <v>323</v>
      </c>
      <c r="AP33" s="63" t="s">
        <v>171</v>
      </c>
      <c r="AQ33" s="62">
        <v>7.0000000000000007E-2</v>
      </c>
      <c r="AR33" s="63" t="s">
        <v>171</v>
      </c>
      <c r="AS33" s="62">
        <v>5</v>
      </c>
      <c r="AT33" s="63" t="s">
        <v>171</v>
      </c>
      <c r="AU33" s="62">
        <v>1200</v>
      </c>
      <c r="AV33" s="63" t="s">
        <v>171</v>
      </c>
      <c r="AW33" s="62">
        <v>192.75</v>
      </c>
      <c r="AX33" s="63" t="s">
        <v>171</v>
      </c>
      <c r="AY33" s="62">
        <v>120.289</v>
      </c>
      <c r="AZ33" s="63" t="s">
        <v>171</v>
      </c>
      <c r="BA33" s="62">
        <v>0.3</v>
      </c>
      <c r="BB33" s="63" t="s">
        <v>171</v>
      </c>
      <c r="BC33" s="62">
        <v>340</v>
      </c>
      <c r="BD33" s="63" t="s">
        <v>171</v>
      </c>
      <c r="BE33" s="62">
        <v>470</v>
      </c>
      <c r="BF33" s="63" t="s">
        <v>171</v>
      </c>
      <c r="BG33" s="62" t="s">
        <v>324</v>
      </c>
      <c r="BH33" s="63" t="s">
        <v>171</v>
      </c>
      <c r="BI33" s="62" t="s">
        <v>325</v>
      </c>
      <c r="BJ33" s="63" t="s">
        <v>171</v>
      </c>
      <c r="BK33" s="62">
        <v>7.2999999999999995E-2</v>
      </c>
      <c r="BL33" s="63" t="s">
        <v>171</v>
      </c>
      <c r="BM33" s="62" t="s">
        <v>324</v>
      </c>
      <c r="BN33" s="63" t="s">
        <v>171</v>
      </c>
      <c r="BO33" s="62" t="s">
        <v>324</v>
      </c>
      <c r="BP33" s="63" t="s">
        <v>171</v>
      </c>
      <c r="BQ33" s="62">
        <v>1.5</v>
      </c>
      <c r="BR33" s="63" t="s">
        <v>171</v>
      </c>
      <c r="BS33" s="62" t="s">
        <v>324</v>
      </c>
      <c r="BT33" s="63" t="s">
        <v>171</v>
      </c>
      <c r="BU33" s="62" t="s">
        <v>324</v>
      </c>
      <c r="BV33" s="63" t="s">
        <v>171</v>
      </c>
      <c r="BW33" s="62" t="s">
        <v>324</v>
      </c>
      <c r="BX33" s="63" t="s">
        <v>171</v>
      </c>
      <c r="BY33" s="62">
        <v>1.407</v>
      </c>
      <c r="BZ33" s="63" t="s">
        <v>171</v>
      </c>
      <c r="CA33" s="65"/>
      <c r="CB33" s="62">
        <v>9.5000000000000001E-2</v>
      </c>
      <c r="CC33" s="63" t="s">
        <v>171</v>
      </c>
      <c r="CD33" s="62">
        <v>2.7519999999999998</v>
      </c>
      <c r="CE33" s="63" t="s">
        <v>171</v>
      </c>
      <c r="CF33" s="62" t="s">
        <v>326</v>
      </c>
      <c r="CG33" s="63" t="s">
        <v>171</v>
      </c>
      <c r="CH33" s="62" t="s">
        <v>327</v>
      </c>
      <c r="CI33" s="63" t="s">
        <v>171</v>
      </c>
      <c r="CJ33" s="62" t="s">
        <v>325</v>
      </c>
      <c r="CK33" s="63" t="s">
        <v>171</v>
      </c>
      <c r="CL33" s="62" t="s">
        <v>326</v>
      </c>
      <c r="CM33" s="63" t="s">
        <v>171</v>
      </c>
      <c r="CN33" s="62" t="s">
        <v>324</v>
      </c>
      <c r="CO33" s="63" t="s">
        <v>171</v>
      </c>
      <c r="CP33" s="62" t="s">
        <v>324</v>
      </c>
      <c r="CQ33" s="63" t="s">
        <v>171</v>
      </c>
      <c r="CR33" s="62">
        <v>0.61899999999999999</v>
      </c>
      <c r="CS33" s="63" t="s">
        <v>171</v>
      </c>
      <c r="CT33" s="62" t="s">
        <v>324</v>
      </c>
      <c r="CU33" s="63" t="s">
        <v>171</v>
      </c>
      <c r="CV33" s="62">
        <v>111.852</v>
      </c>
      <c r="CW33" s="63" t="s">
        <v>171</v>
      </c>
      <c r="CX33" s="62">
        <v>40.372999999999998</v>
      </c>
      <c r="CY33" s="63" t="s">
        <v>171</v>
      </c>
      <c r="CZ33" s="62">
        <v>29.835000000000001</v>
      </c>
      <c r="DA33" s="63" t="s">
        <v>171</v>
      </c>
      <c r="DB33" s="62">
        <v>0.19600000000000001</v>
      </c>
      <c r="DC33" s="63" t="s">
        <v>171</v>
      </c>
      <c r="DD33" s="143"/>
      <c r="DE33" s="144"/>
      <c r="DF33" s="143"/>
      <c r="DG33" s="144"/>
      <c r="DH33" s="143"/>
      <c r="DI33" s="144"/>
      <c r="DJ33" s="143"/>
      <c r="DK33" s="145"/>
      <c r="DL33" s="50"/>
    </row>
    <row r="34" spans="1:116" ht="12.75" customHeight="1" x14ac:dyDescent="0.2">
      <c r="A34" s="165">
        <v>21</v>
      </c>
      <c r="B34" s="61"/>
      <c r="C34" s="62">
        <v>27212</v>
      </c>
      <c r="D34" s="63"/>
      <c r="E34" s="64"/>
      <c r="F34" s="63"/>
      <c r="G34" s="62"/>
      <c r="H34" s="63"/>
      <c r="I34" s="64"/>
      <c r="J34" s="63"/>
      <c r="K34" s="64">
        <v>7.6</v>
      </c>
      <c r="L34" s="63"/>
      <c r="M34" s="62"/>
      <c r="N34" s="63"/>
      <c r="O34" s="62"/>
      <c r="P34" s="63"/>
      <c r="Q34" s="62"/>
      <c r="R34" s="63"/>
      <c r="S34" s="62"/>
      <c r="T34" s="63"/>
      <c r="U34" s="62"/>
      <c r="V34" s="63"/>
      <c r="W34" s="62"/>
      <c r="X34" s="63"/>
      <c r="Y34" s="62"/>
      <c r="Z34" s="63"/>
      <c r="AA34" s="62"/>
      <c r="AB34" s="63"/>
      <c r="AC34" s="62"/>
      <c r="AD34" s="63"/>
      <c r="AE34" s="62"/>
      <c r="AF34" s="63"/>
      <c r="AG34" s="62"/>
      <c r="AH34" s="63"/>
      <c r="AI34" s="62"/>
      <c r="AJ34" s="63"/>
      <c r="AK34" s="62"/>
      <c r="AL34" s="63"/>
      <c r="AM34" s="62"/>
      <c r="AN34" s="63"/>
      <c r="AO34" s="62"/>
      <c r="AP34" s="63"/>
      <c r="AQ34" s="62"/>
      <c r="AR34" s="63"/>
      <c r="AS34" s="62"/>
      <c r="AT34" s="63"/>
      <c r="AU34" s="62"/>
      <c r="AV34" s="63"/>
      <c r="AW34" s="62"/>
      <c r="AX34" s="63"/>
      <c r="AY34" s="62"/>
      <c r="AZ34" s="63"/>
      <c r="BA34" s="62"/>
      <c r="BB34" s="63"/>
      <c r="BC34" s="62"/>
      <c r="BD34" s="63"/>
      <c r="BE34" s="62"/>
      <c r="BF34" s="63"/>
      <c r="BG34" s="62"/>
      <c r="BH34" s="63"/>
      <c r="BI34" s="62"/>
      <c r="BJ34" s="63"/>
      <c r="BK34" s="62"/>
      <c r="BL34" s="63"/>
      <c r="BM34" s="62"/>
      <c r="BN34" s="63"/>
      <c r="BO34" s="62"/>
      <c r="BP34" s="63"/>
      <c r="BQ34" s="62"/>
      <c r="BR34" s="63"/>
      <c r="BS34" s="62"/>
      <c r="BT34" s="63"/>
      <c r="BU34" s="62"/>
      <c r="BV34" s="63"/>
      <c r="BW34" s="62"/>
      <c r="BX34" s="63"/>
      <c r="BY34" s="62"/>
      <c r="BZ34" s="63"/>
      <c r="CA34" s="65"/>
      <c r="CB34" s="62"/>
      <c r="CC34" s="63"/>
      <c r="CD34" s="62"/>
      <c r="CE34" s="63"/>
      <c r="CF34" s="62"/>
      <c r="CG34" s="63"/>
      <c r="CH34" s="62"/>
      <c r="CI34" s="63"/>
      <c r="CJ34" s="62"/>
      <c r="CK34" s="63"/>
      <c r="CL34" s="62"/>
      <c r="CM34" s="63"/>
      <c r="CN34" s="62"/>
      <c r="CO34" s="63"/>
      <c r="CP34" s="62"/>
      <c r="CQ34" s="63"/>
      <c r="CR34" s="62"/>
      <c r="CS34" s="63"/>
      <c r="CT34" s="62"/>
      <c r="CU34" s="63"/>
      <c r="CV34" s="62"/>
      <c r="CW34" s="63"/>
      <c r="CX34" s="62"/>
      <c r="CY34" s="63"/>
      <c r="CZ34" s="62"/>
      <c r="DA34" s="63"/>
      <c r="DB34" s="62"/>
      <c r="DC34" s="63"/>
      <c r="DD34" s="143"/>
      <c r="DE34" s="144"/>
      <c r="DF34" s="143"/>
      <c r="DG34" s="144"/>
      <c r="DH34" s="143"/>
      <c r="DI34" s="144"/>
      <c r="DJ34" s="143"/>
      <c r="DK34" s="145"/>
      <c r="DL34" s="50"/>
    </row>
    <row r="35" spans="1:116" x14ac:dyDescent="0.2">
      <c r="A35" s="165">
        <v>22</v>
      </c>
      <c r="B35" s="61"/>
      <c r="C35" s="62">
        <v>27212</v>
      </c>
      <c r="D35" s="63"/>
      <c r="E35" s="64"/>
      <c r="F35" s="63"/>
      <c r="G35" s="62"/>
      <c r="H35" s="63"/>
      <c r="I35" s="64"/>
      <c r="J35" s="63"/>
      <c r="K35" s="64">
        <v>7.8</v>
      </c>
      <c r="L35" s="63"/>
      <c r="M35" s="62"/>
      <c r="N35" s="63"/>
      <c r="O35" s="62"/>
      <c r="P35" s="63"/>
      <c r="Q35" s="62"/>
      <c r="R35" s="63"/>
      <c r="S35" s="62"/>
      <c r="T35" s="63"/>
      <c r="U35" s="62"/>
      <c r="V35" s="63"/>
      <c r="W35" s="62"/>
      <c r="X35" s="63"/>
      <c r="Y35" s="62"/>
      <c r="Z35" s="63"/>
      <c r="AA35" s="62"/>
      <c r="AB35" s="63"/>
      <c r="AC35" s="62"/>
      <c r="AD35" s="63"/>
      <c r="AE35" s="62"/>
      <c r="AF35" s="63"/>
      <c r="AG35" s="62"/>
      <c r="AH35" s="63"/>
      <c r="AI35" s="62"/>
      <c r="AJ35" s="63"/>
      <c r="AK35" s="62"/>
      <c r="AL35" s="63"/>
      <c r="AM35" s="62"/>
      <c r="AN35" s="63"/>
      <c r="AO35" s="62"/>
      <c r="AP35" s="63"/>
      <c r="AQ35" s="62"/>
      <c r="AR35" s="63"/>
      <c r="AS35" s="62"/>
      <c r="AT35" s="63"/>
      <c r="AU35" s="62"/>
      <c r="AV35" s="63"/>
      <c r="AW35" s="62"/>
      <c r="AX35" s="63"/>
      <c r="AY35" s="62"/>
      <c r="AZ35" s="63"/>
      <c r="BA35" s="62"/>
      <c r="BB35" s="63"/>
      <c r="BC35" s="62"/>
      <c r="BD35" s="63"/>
      <c r="BE35" s="62"/>
      <c r="BF35" s="63"/>
      <c r="BG35" s="62"/>
      <c r="BH35" s="63"/>
      <c r="BI35" s="62"/>
      <c r="BJ35" s="63"/>
      <c r="BK35" s="62"/>
      <c r="BL35" s="63"/>
      <c r="BM35" s="62"/>
      <c r="BN35" s="63"/>
      <c r="BO35" s="62"/>
      <c r="BP35" s="63"/>
      <c r="BQ35" s="62"/>
      <c r="BR35" s="63"/>
      <c r="BS35" s="62"/>
      <c r="BT35" s="63"/>
      <c r="BU35" s="62"/>
      <c r="BV35" s="63"/>
      <c r="BW35" s="62"/>
      <c r="BX35" s="63"/>
      <c r="BY35" s="62"/>
      <c r="BZ35" s="63"/>
      <c r="CA35" s="65"/>
      <c r="CB35" s="62"/>
      <c r="CC35" s="63"/>
      <c r="CD35" s="62"/>
      <c r="CE35" s="63"/>
      <c r="CF35" s="62"/>
      <c r="CG35" s="63"/>
      <c r="CH35" s="62"/>
      <c r="CI35" s="63"/>
      <c r="CJ35" s="62"/>
      <c r="CK35" s="63"/>
      <c r="CL35" s="62"/>
      <c r="CM35" s="63"/>
      <c r="CN35" s="62"/>
      <c r="CO35" s="63"/>
      <c r="CP35" s="62"/>
      <c r="CQ35" s="63"/>
      <c r="CR35" s="62"/>
      <c r="CS35" s="63"/>
      <c r="CT35" s="62"/>
      <c r="CU35" s="63"/>
      <c r="CV35" s="62"/>
      <c r="CW35" s="63"/>
      <c r="CX35" s="62"/>
      <c r="CY35" s="63"/>
      <c r="CZ35" s="62"/>
      <c r="DA35" s="63"/>
      <c r="DB35" s="62"/>
      <c r="DC35" s="63"/>
      <c r="DD35" s="143"/>
      <c r="DE35" s="144"/>
      <c r="DF35" s="143"/>
      <c r="DG35" s="144"/>
      <c r="DH35" s="143"/>
      <c r="DI35" s="144"/>
      <c r="DJ35" s="143"/>
      <c r="DK35" s="145"/>
      <c r="DL35" s="50"/>
    </row>
    <row r="36" spans="1:116" x14ac:dyDescent="0.2">
      <c r="A36" s="165">
        <v>23</v>
      </c>
      <c r="B36" s="61"/>
      <c r="C36" s="62">
        <v>27212</v>
      </c>
      <c r="D36" s="63"/>
      <c r="E36" s="64"/>
      <c r="F36" s="63"/>
      <c r="G36" s="62"/>
      <c r="H36" s="63"/>
      <c r="I36" s="64"/>
      <c r="J36" s="63"/>
      <c r="K36" s="64">
        <v>7.6</v>
      </c>
      <c r="L36" s="63"/>
      <c r="M36" s="62"/>
      <c r="N36" s="63"/>
      <c r="O36" s="62"/>
      <c r="P36" s="63"/>
      <c r="Q36" s="62"/>
      <c r="R36" s="63"/>
      <c r="S36" s="62"/>
      <c r="T36" s="63"/>
      <c r="U36" s="62"/>
      <c r="V36" s="63"/>
      <c r="W36" s="62"/>
      <c r="X36" s="63"/>
      <c r="Y36" s="62"/>
      <c r="Z36" s="63"/>
      <c r="AA36" s="62"/>
      <c r="AB36" s="63"/>
      <c r="AC36" s="62"/>
      <c r="AD36" s="63"/>
      <c r="AE36" s="62"/>
      <c r="AF36" s="63"/>
      <c r="AG36" s="62"/>
      <c r="AH36" s="63"/>
      <c r="AI36" s="62"/>
      <c r="AJ36" s="63"/>
      <c r="AK36" s="62"/>
      <c r="AL36" s="63"/>
      <c r="AM36" s="62"/>
      <c r="AN36" s="63"/>
      <c r="AO36" s="62"/>
      <c r="AP36" s="63"/>
      <c r="AQ36" s="62"/>
      <c r="AR36" s="63"/>
      <c r="AS36" s="62"/>
      <c r="AT36" s="63"/>
      <c r="AU36" s="62"/>
      <c r="AV36" s="63"/>
      <c r="AW36" s="62"/>
      <c r="AX36" s="63"/>
      <c r="AY36" s="62"/>
      <c r="AZ36" s="63"/>
      <c r="BA36" s="62"/>
      <c r="BB36" s="63"/>
      <c r="BC36" s="62"/>
      <c r="BD36" s="63"/>
      <c r="BE36" s="62"/>
      <c r="BF36" s="63"/>
      <c r="BG36" s="62"/>
      <c r="BH36" s="63"/>
      <c r="BI36" s="62"/>
      <c r="BJ36" s="63"/>
      <c r="BK36" s="62"/>
      <c r="BL36" s="63"/>
      <c r="BM36" s="62"/>
      <c r="BN36" s="63"/>
      <c r="BO36" s="62"/>
      <c r="BP36" s="63"/>
      <c r="BQ36" s="62"/>
      <c r="BR36" s="63"/>
      <c r="BS36" s="62"/>
      <c r="BT36" s="63"/>
      <c r="BU36" s="62"/>
      <c r="BV36" s="63"/>
      <c r="BW36" s="62"/>
      <c r="BX36" s="63"/>
      <c r="BY36" s="62"/>
      <c r="BZ36" s="63"/>
      <c r="CA36" s="65"/>
      <c r="CB36" s="62"/>
      <c r="CC36" s="63"/>
      <c r="CD36" s="62"/>
      <c r="CE36" s="63"/>
      <c r="CF36" s="62"/>
      <c r="CG36" s="63"/>
      <c r="CH36" s="62"/>
      <c r="CI36" s="63"/>
      <c r="CJ36" s="62"/>
      <c r="CK36" s="63"/>
      <c r="CL36" s="62"/>
      <c r="CM36" s="63"/>
      <c r="CN36" s="62"/>
      <c r="CO36" s="63"/>
      <c r="CP36" s="62"/>
      <c r="CQ36" s="63"/>
      <c r="CR36" s="62"/>
      <c r="CS36" s="63"/>
      <c r="CT36" s="62"/>
      <c r="CU36" s="63"/>
      <c r="CV36" s="62"/>
      <c r="CW36" s="63"/>
      <c r="CX36" s="62"/>
      <c r="CY36" s="63"/>
      <c r="CZ36" s="62"/>
      <c r="DA36" s="63"/>
      <c r="DB36" s="62"/>
      <c r="DC36" s="63"/>
      <c r="DD36" s="143"/>
      <c r="DE36" s="144"/>
      <c r="DF36" s="143"/>
      <c r="DG36" s="144"/>
      <c r="DH36" s="143"/>
      <c r="DI36" s="144"/>
      <c r="DJ36" s="143"/>
      <c r="DK36" s="145"/>
      <c r="DL36" s="50"/>
    </row>
    <row r="37" spans="1:116" x14ac:dyDescent="0.2">
      <c r="A37" s="165">
        <v>24</v>
      </c>
      <c r="B37" s="61"/>
      <c r="C37" s="62">
        <v>34695</v>
      </c>
      <c r="D37" s="63"/>
      <c r="E37" s="64"/>
      <c r="F37" s="63"/>
      <c r="G37" s="62"/>
      <c r="H37" s="63"/>
      <c r="I37" s="64"/>
      <c r="J37" s="63"/>
      <c r="K37" s="64">
        <v>7.6</v>
      </c>
      <c r="L37" s="63"/>
      <c r="M37" s="62"/>
      <c r="N37" s="63"/>
      <c r="O37" s="62"/>
      <c r="P37" s="63"/>
      <c r="Q37" s="62"/>
      <c r="R37" s="63"/>
      <c r="S37" s="62"/>
      <c r="T37" s="63"/>
      <c r="U37" s="62"/>
      <c r="V37" s="63"/>
      <c r="W37" s="62"/>
      <c r="X37" s="63"/>
      <c r="Y37" s="62"/>
      <c r="Z37" s="63"/>
      <c r="AA37" s="62"/>
      <c r="AB37" s="63"/>
      <c r="AC37" s="62"/>
      <c r="AD37" s="63"/>
      <c r="AE37" s="62"/>
      <c r="AF37" s="63"/>
      <c r="AG37" s="62"/>
      <c r="AH37" s="63"/>
      <c r="AI37" s="62"/>
      <c r="AJ37" s="63"/>
      <c r="AK37" s="62"/>
      <c r="AL37" s="63"/>
      <c r="AM37" s="62"/>
      <c r="AN37" s="63"/>
      <c r="AO37" s="62"/>
      <c r="AP37" s="63"/>
      <c r="AQ37" s="62"/>
      <c r="AR37" s="63"/>
      <c r="AS37" s="62"/>
      <c r="AT37" s="63"/>
      <c r="AU37" s="62"/>
      <c r="AV37" s="63"/>
      <c r="AW37" s="62"/>
      <c r="AX37" s="63"/>
      <c r="AY37" s="62"/>
      <c r="AZ37" s="63"/>
      <c r="BA37" s="62"/>
      <c r="BB37" s="63"/>
      <c r="BC37" s="62"/>
      <c r="BD37" s="63"/>
      <c r="BE37" s="62"/>
      <c r="BF37" s="63"/>
      <c r="BG37" s="62"/>
      <c r="BH37" s="63"/>
      <c r="BI37" s="62"/>
      <c r="BJ37" s="63"/>
      <c r="BK37" s="62"/>
      <c r="BL37" s="63"/>
      <c r="BM37" s="62"/>
      <c r="BN37" s="63"/>
      <c r="BO37" s="62"/>
      <c r="BP37" s="63"/>
      <c r="BQ37" s="62"/>
      <c r="BR37" s="63"/>
      <c r="BS37" s="62"/>
      <c r="BT37" s="63"/>
      <c r="BU37" s="62"/>
      <c r="BV37" s="63"/>
      <c r="BW37" s="62"/>
      <c r="BX37" s="63"/>
      <c r="BY37" s="62"/>
      <c r="BZ37" s="63"/>
      <c r="CA37" s="65"/>
      <c r="CB37" s="62"/>
      <c r="CC37" s="63"/>
      <c r="CD37" s="62"/>
      <c r="CE37" s="63"/>
      <c r="CF37" s="62"/>
      <c r="CG37" s="63"/>
      <c r="CH37" s="62"/>
      <c r="CI37" s="63"/>
      <c r="CJ37" s="62"/>
      <c r="CK37" s="63"/>
      <c r="CL37" s="62"/>
      <c r="CM37" s="63"/>
      <c r="CN37" s="62"/>
      <c r="CO37" s="63"/>
      <c r="CP37" s="62"/>
      <c r="CQ37" s="63"/>
      <c r="CR37" s="62"/>
      <c r="CS37" s="63"/>
      <c r="CT37" s="62"/>
      <c r="CU37" s="63"/>
      <c r="CV37" s="62"/>
      <c r="CW37" s="63"/>
      <c r="CX37" s="62"/>
      <c r="CY37" s="63"/>
      <c r="CZ37" s="62"/>
      <c r="DA37" s="63"/>
      <c r="DB37" s="62"/>
      <c r="DC37" s="63"/>
      <c r="DD37" s="143"/>
      <c r="DE37" s="144"/>
      <c r="DF37" s="143"/>
      <c r="DG37" s="144"/>
      <c r="DH37" s="143"/>
      <c r="DI37" s="144"/>
      <c r="DJ37" s="143"/>
      <c r="DK37" s="145"/>
      <c r="DL37" s="50"/>
    </row>
    <row r="38" spans="1:116" x14ac:dyDescent="0.2">
      <c r="A38" s="165">
        <v>25</v>
      </c>
      <c r="B38" s="61"/>
      <c r="C38" s="62">
        <v>33657</v>
      </c>
      <c r="D38" s="63"/>
      <c r="E38" s="64"/>
      <c r="F38" s="63"/>
      <c r="G38" s="62">
        <v>24.7</v>
      </c>
      <c r="H38" s="63" t="s">
        <v>167</v>
      </c>
      <c r="I38" s="64"/>
      <c r="J38" s="63"/>
      <c r="K38" s="64">
        <v>7.8</v>
      </c>
      <c r="L38" s="63"/>
      <c r="M38" s="62">
        <v>7.7</v>
      </c>
      <c r="N38" s="63" t="s">
        <v>167</v>
      </c>
      <c r="O38" s="62">
        <v>315</v>
      </c>
      <c r="P38" s="63" t="s">
        <v>167</v>
      </c>
      <c r="Q38" s="62">
        <v>79</v>
      </c>
      <c r="R38" s="63" t="s">
        <v>167</v>
      </c>
      <c r="S38" s="62">
        <v>315</v>
      </c>
      <c r="T38" s="63" t="s">
        <v>167</v>
      </c>
      <c r="U38" s="62"/>
      <c r="V38" s="63"/>
      <c r="W38" s="62"/>
      <c r="X38" s="63"/>
      <c r="Y38" s="62"/>
      <c r="Z38" s="63"/>
      <c r="AA38" s="62"/>
      <c r="AB38" s="63"/>
      <c r="AC38" s="62">
        <v>52</v>
      </c>
      <c r="AD38" s="63" t="s">
        <v>167</v>
      </c>
      <c r="AE38" s="62">
        <v>7.3</v>
      </c>
      <c r="AF38" s="63" t="s">
        <v>167</v>
      </c>
      <c r="AG38" s="62"/>
      <c r="AH38" s="63"/>
      <c r="AI38" s="62"/>
      <c r="AJ38" s="63"/>
      <c r="AK38" s="62"/>
      <c r="AL38" s="63"/>
      <c r="AM38" s="62"/>
      <c r="AN38" s="63"/>
      <c r="AO38" s="62"/>
      <c r="AP38" s="63"/>
      <c r="AQ38" s="62"/>
      <c r="AR38" s="63"/>
      <c r="AS38" s="62"/>
      <c r="AT38" s="63"/>
      <c r="AU38" s="62"/>
      <c r="AV38" s="63"/>
      <c r="AW38" s="62"/>
      <c r="AX38" s="63"/>
      <c r="AY38" s="62"/>
      <c r="AZ38" s="63"/>
      <c r="BA38" s="62"/>
      <c r="BB38" s="63"/>
      <c r="BC38" s="62"/>
      <c r="BD38" s="63"/>
      <c r="BE38" s="62"/>
      <c r="BF38" s="63"/>
      <c r="BG38" s="62"/>
      <c r="BH38" s="63"/>
      <c r="BI38" s="62"/>
      <c r="BJ38" s="63"/>
      <c r="BK38" s="62"/>
      <c r="BL38" s="63"/>
      <c r="BM38" s="62"/>
      <c r="BN38" s="63"/>
      <c r="BO38" s="62"/>
      <c r="BP38" s="63"/>
      <c r="BQ38" s="62"/>
      <c r="BR38" s="63"/>
      <c r="BS38" s="62"/>
      <c r="BT38" s="63"/>
      <c r="BU38" s="62"/>
      <c r="BV38" s="63"/>
      <c r="BW38" s="62"/>
      <c r="BX38" s="63"/>
      <c r="BY38" s="62"/>
      <c r="BZ38" s="63"/>
      <c r="CA38" s="65"/>
      <c r="CB38" s="62"/>
      <c r="CC38" s="63"/>
      <c r="CD38" s="62"/>
      <c r="CE38" s="63"/>
      <c r="CF38" s="62"/>
      <c r="CG38" s="63"/>
      <c r="CH38" s="62"/>
      <c r="CI38" s="63"/>
      <c r="CJ38" s="62"/>
      <c r="CK38" s="63"/>
      <c r="CL38" s="62"/>
      <c r="CM38" s="63"/>
      <c r="CN38" s="62"/>
      <c r="CO38" s="63"/>
      <c r="CP38" s="62"/>
      <c r="CQ38" s="63"/>
      <c r="CR38" s="62"/>
      <c r="CS38" s="63"/>
      <c r="CT38" s="62"/>
      <c r="CU38" s="63"/>
      <c r="CV38" s="62"/>
      <c r="CW38" s="63"/>
      <c r="CX38" s="62"/>
      <c r="CY38" s="63"/>
      <c r="CZ38" s="62"/>
      <c r="DA38" s="63"/>
      <c r="DB38" s="62"/>
      <c r="DC38" s="63"/>
      <c r="DD38" s="143"/>
      <c r="DE38" s="144"/>
      <c r="DF38" s="143"/>
      <c r="DG38" s="144"/>
      <c r="DH38" s="143"/>
      <c r="DI38" s="144"/>
      <c r="DJ38" s="143"/>
      <c r="DK38" s="145"/>
      <c r="DL38" s="50"/>
    </row>
    <row r="39" spans="1:116" x14ac:dyDescent="0.2">
      <c r="A39" s="165">
        <v>26</v>
      </c>
      <c r="B39" s="61"/>
      <c r="C39" s="62">
        <v>35623</v>
      </c>
      <c r="D39" s="63"/>
      <c r="E39" s="64"/>
      <c r="F39" s="63"/>
      <c r="G39" s="62">
        <v>24.9</v>
      </c>
      <c r="H39" s="63" t="s">
        <v>167</v>
      </c>
      <c r="I39" s="64"/>
      <c r="J39" s="63"/>
      <c r="K39" s="64">
        <v>7.6</v>
      </c>
      <c r="L39" s="63"/>
      <c r="M39" s="62">
        <v>7.6</v>
      </c>
      <c r="N39" s="63" t="s">
        <v>167</v>
      </c>
      <c r="O39" s="62">
        <v>306</v>
      </c>
      <c r="P39" s="63" t="s">
        <v>167</v>
      </c>
      <c r="Q39" s="62">
        <v>75</v>
      </c>
      <c r="R39" s="63" t="s">
        <v>167</v>
      </c>
      <c r="S39" s="62"/>
      <c r="T39" s="63"/>
      <c r="U39" s="62"/>
      <c r="V39" s="63"/>
      <c r="W39" s="62">
        <v>660</v>
      </c>
      <c r="X39" s="63" t="s">
        <v>167</v>
      </c>
      <c r="Y39" s="62"/>
      <c r="Z39" s="63"/>
      <c r="AA39" s="62"/>
      <c r="AB39" s="63"/>
      <c r="AC39" s="62"/>
      <c r="AD39" s="63"/>
      <c r="AE39" s="62"/>
      <c r="AF39" s="63"/>
      <c r="AG39" s="62"/>
      <c r="AH39" s="63"/>
      <c r="AI39" s="62"/>
      <c r="AJ39" s="63"/>
      <c r="AK39" s="62"/>
      <c r="AL39" s="63"/>
      <c r="AM39" s="62"/>
      <c r="AN39" s="63"/>
      <c r="AO39" s="62"/>
      <c r="AP39" s="63"/>
      <c r="AQ39" s="62"/>
      <c r="AR39" s="63"/>
      <c r="AS39" s="62"/>
      <c r="AT39" s="63"/>
      <c r="AU39" s="62"/>
      <c r="AV39" s="63"/>
      <c r="AW39" s="62"/>
      <c r="AX39" s="63"/>
      <c r="AY39" s="62"/>
      <c r="AZ39" s="63"/>
      <c r="BA39" s="62"/>
      <c r="BB39" s="63"/>
      <c r="BC39" s="62"/>
      <c r="BD39" s="63"/>
      <c r="BE39" s="62"/>
      <c r="BF39" s="63"/>
      <c r="BG39" s="62"/>
      <c r="BH39" s="63"/>
      <c r="BI39" s="62"/>
      <c r="BJ39" s="63"/>
      <c r="BK39" s="62"/>
      <c r="BL39" s="63"/>
      <c r="BM39" s="62"/>
      <c r="BN39" s="63"/>
      <c r="BO39" s="62"/>
      <c r="BP39" s="63"/>
      <c r="BQ39" s="62"/>
      <c r="BR39" s="63"/>
      <c r="BS39" s="62"/>
      <c r="BT39" s="63"/>
      <c r="BU39" s="62"/>
      <c r="BV39" s="63"/>
      <c r="BW39" s="62"/>
      <c r="BX39" s="63"/>
      <c r="BY39" s="62"/>
      <c r="BZ39" s="63"/>
      <c r="CA39" s="65"/>
      <c r="CB39" s="62"/>
      <c r="CC39" s="63"/>
      <c r="CD39" s="62"/>
      <c r="CE39" s="63"/>
      <c r="CF39" s="62"/>
      <c r="CG39" s="63"/>
      <c r="CH39" s="62"/>
      <c r="CI39" s="63"/>
      <c r="CJ39" s="62"/>
      <c r="CK39" s="63"/>
      <c r="CL39" s="62"/>
      <c r="CM39" s="63"/>
      <c r="CN39" s="62"/>
      <c r="CO39" s="63"/>
      <c r="CP39" s="62"/>
      <c r="CQ39" s="63"/>
      <c r="CR39" s="62"/>
      <c r="CS39" s="63"/>
      <c r="CT39" s="62"/>
      <c r="CU39" s="63"/>
      <c r="CV39" s="62"/>
      <c r="CW39" s="63"/>
      <c r="CX39" s="62"/>
      <c r="CY39" s="63"/>
      <c r="CZ39" s="62"/>
      <c r="DA39" s="63"/>
      <c r="DB39" s="62"/>
      <c r="DC39" s="63"/>
      <c r="DD39" s="143"/>
      <c r="DE39" s="144"/>
      <c r="DF39" s="143"/>
      <c r="DG39" s="144"/>
      <c r="DH39" s="143"/>
      <c r="DI39" s="144"/>
      <c r="DJ39" s="143"/>
      <c r="DK39" s="145"/>
      <c r="DL39" s="50"/>
    </row>
    <row r="40" spans="1:116" x14ac:dyDescent="0.2">
      <c r="A40" s="165">
        <v>27</v>
      </c>
      <c r="B40" s="61"/>
      <c r="C40" s="62">
        <v>27212</v>
      </c>
      <c r="D40" s="63"/>
      <c r="E40" s="64"/>
      <c r="F40" s="63"/>
      <c r="G40" s="62">
        <v>24.5</v>
      </c>
      <c r="H40" s="63" t="s">
        <v>167</v>
      </c>
      <c r="I40" s="64"/>
      <c r="J40" s="63"/>
      <c r="K40" s="64">
        <v>7.7</v>
      </c>
      <c r="L40" s="63"/>
      <c r="M40" s="62">
        <v>7.6</v>
      </c>
      <c r="N40" s="63" t="s">
        <v>167</v>
      </c>
      <c r="O40" s="62">
        <v>277</v>
      </c>
      <c r="P40" s="63" t="s">
        <v>167</v>
      </c>
      <c r="Q40" s="62">
        <v>62</v>
      </c>
      <c r="R40" s="63" t="s">
        <v>167</v>
      </c>
      <c r="S40" s="62">
        <v>296</v>
      </c>
      <c r="T40" s="63" t="s">
        <v>167</v>
      </c>
      <c r="U40" s="62"/>
      <c r="V40" s="63"/>
      <c r="W40" s="62">
        <v>653</v>
      </c>
      <c r="X40" s="63" t="s">
        <v>167</v>
      </c>
      <c r="Y40" s="62"/>
      <c r="Z40" s="63"/>
      <c r="AA40" s="62">
        <v>61.3</v>
      </c>
      <c r="AB40" s="63" t="s">
        <v>171</v>
      </c>
      <c r="AC40" s="62"/>
      <c r="AD40" s="63"/>
      <c r="AE40" s="62"/>
      <c r="AF40" s="63"/>
      <c r="AG40" s="62"/>
      <c r="AH40" s="63"/>
      <c r="AI40" s="62"/>
      <c r="AJ40" s="63"/>
      <c r="AK40" s="62"/>
      <c r="AL40" s="63"/>
      <c r="AM40" s="62"/>
      <c r="AN40" s="63"/>
      <c r="AO40" s="62"/>
      <c r="AP40" s="63"/>
      <c r="AQ40" s="62"/>
      <c r="AR40" s="63"/>
      <c r="AS40" s="62"/>
      <c r="AT40" s="63"/>
      <c r="AU40" s="62"/>
      <c r="AV40" s="63"/>
      <c r="AW40" s="62"/>
      <c r="AX40" s="63"/>
      <c r="AY40" s="62"/>
      <c r="AZ40" s="63"/>
      <c r="BA40" s="62"/>
      <c r="BB40" s="63"/>
      <c r="BC40" s="62"/>
      <c r="BD40" s="63"/>
      <c r="BE40" s="62"/>
      <c r="BF40" s="63"/>
      <c r="BG40" s="62"/>
      <c r="BH40" s="63"/>
      <c r="BI40" s="62"/>
      <c r="BJ40" s="63"/>
      <c r="BK40" s="62"/>
      <c r="BL40" s="63"/>
      <c r="BM40" s="62"/>
      <c r="BN40" s="63"/>
      <c r="BO40" s="62"/>
      <c r="BP40" s="63"/>
      <c r="BQ40" s="62"/>
      <c r="BR40" s="63"/>
      <c r="BS40" s="62"/>
      <c r="BT40" s="63"/>
      <c r="BU40" s="62"/>
      <c r="BV40" s="63"/>
      <c r="BW40" s="62"/>
      <c r="BX40" s="63"/>
      <c r="BY40" s="62"/>
      <c r="BZ40" s="63"/>
      <c r="CA40" s="65"/>
      <c r="CB40" s="62"/>
      <c r="CC40" s="63"/>
      <c r="CD40" s="62"/>
      <c r="CE40" s="63"/>
      <c r="CF40" s="62"/>
      <c r="CG40" s="63"/>
      <c r="CH40" s="62"/>
      <c r="CI40" s="63"/>
      <c r="CJ40" s="62"/>
      <c r="CK40" s="63"/>
      <c r="CL40" s="62"/>
      <c r="CM40" s="63"/>
      <c r="CN40" s="62"/>
      <c r="CO40" s="63"/>
      <c r="CP40" s="62"/>
      <c r="CQ40" s="63"/>
      <c r="CR40" s="62"/>
      <c r="CS40" s="63"/>
      <c r="CT40" s="62"/>
      <c r="CU40" s="63"/>
      <c r="CV40" s="62"/>
      <c r="CW40" s="63"/>
      <c r="CX40" s="62"/>
      <c r="CY40" s="63"/>
      <c r="CZ40" s="62"/>
      <c r="DA40" s="63"/>
      <c r="DB40" s="62"/>
      <c r="DC40" s="63"/>
      <c r="DD40" s="143"/>
      <c r="DE40" s="144"/>
      <c r="DF40" s="143"/>
      <c r="DG40" s="144"/>
      <c r="DH40" s="143"/>
      <c r="DI40" s="144"/>
      <c r="DJ40" s="143"/>
      <c r="DK40" s="145"/>
      <c r="DL40" s="50"/>
    </row>
    <row r="41" spans="1:116" x14ac:dyDescent="0.2">
      <c r="A41" s="165">
        <v>28</v>
      </c>
      <c r="B41" s="61"/>
      <c r="C41" s="62">
        <v>27212</v>
      </c>
      <c r="D41" s="63"/>
      <c r="E41" s="64"/>
      <c r="F41" s="63"/>
      <c r="G41" s="62"/>
      <c r="H41" s="63"/>
      <c r="I41" s="64"/>
      <c r="J41" s="63"/>
      <c r="K41" s="64">
        <v>7.7</v>
      </c>
      <c r="L41" s="63"/>
      <c r="M41" s="62"/>
      <c r="N41" s="63"/>
      <c r="O41" s="62"/>
      <c r="P41" s="63"/>
      <c r="Q41" s="62"/>
      <c r="R41" s="63"/>
      <c r="S41" s="62"/>
      <c r="T41" s="63"/>
      <c r="U41" s="62"/>
      <c r="V41" s="63"/>
      <c r="W41" s="62"/>
      <c r="X41" s="63"/>
      <c r="Y41" s="62"/>
      <c r="Z41" s="63"/>
      <c r="AA41" s="62"/>
      <c r="AB41" s="63"/>
      <c r="AC41" s="62"/>
      <c r="AD41" s="63"/>
      <c r="AE41" s="62"/>
      <c r="AF41" s="63"/>
      <c r="AG41" s="62"/>
      <c r="AH41" s="63"/>
      <c r="AI41" s="62"/>
      <c r="AJ41" s="63"/>
      <c r="AK41" s="62"/>
      <c r="AL41" s="63"/>
      <c r="AM41" s="62"/>
      <c r="AN41" s="63"/>
      <c r="AO41" s="62"/>
      <c r="AP41" s="63"/>
      <c r="AQ41" s="62"/>
      <c r="AR41" s="63"/>
      <c r="AS41" s="62"/>
      <c r="AT41" s="63"/>
      <c r="AU41" s="62"/>
      <c r="AV41" s="63"/>
      <c r="AW41" s="62"/>
      <c r="AX41" s="63"/>
      <c r="AY41" s="62"/>
      <c r="AZ41" s="63"/>
      <c r="BA41" s="62"/>
      <c r="BB41" s="63"/>
      <c r="BC41" s="62"/>
      <c r="BD41" s="63"/>
      <c r="BE41" s="62"/>
      <c r="BF41" s="63"/>
      <c r="BG41" s="62"/>
      <c r="BH41" s="63"/>
      <c r="BI41" s="62"/>
      <c r="BJ41" s="63"/>
      <c r="BK41" s="62"/>
      <c r="BL41" s="63"/>
      <c r="BM41" s="62"/>
      <c r="BN41" s="63"/>
      <c r="BO41" s="62"/>
      <c r="BP41" s="63"/>
      <c r="BQ41" s="62"/>
      <c r="BR41" s="63"/>
      <c r="BS41" s="62"/>
      <c r="BT41" s="63"/>
      <c r="BU41" s="62"/>
      <c r="BV41" s="63"/>
      <c r="BW41" s="62"/>
      <c r="BX41" s="63"/>
      <c r="BY41" s="62"/>
      <c r="BZ41" s="63"/>
      <c r="CA41" s="65"/>
      <c r="CB41" s="62"/>
      <c r="CC41" s="63"/>
      <c r="CD41" s="62"/>
      <c r="CE41" s="63"/>
      <c r="CF41" s="62"/>
      <c r="CG41" s="63"/>
      <c r="CH41" s="62"/>
      <c r="CI41" s="63"/>
      <c r="CJ41" s="62"/>
      <c r="CK41" s="63"/>
      <c r="CL41" s="62"/>
      <c r="CM41" s="63"/>
      <c r="CN41" s="62"/>
      <c r="CO41" s="63"/>
      <c r="CP41" s="62"/>
      <c r="CQ41" s="63"/>
      <c r="CR41" s="62"/>
      <c r="CS41" s="63"/>
      <c r="CT41" s="62"/>
      <c r="CU41" s="63"/>
      <c r="CV41" s="62"/>
      <c r="CW41" s="63"/>
      <c r="CX41" s="62"/>
      <c r="CY41" s="63"/>
      <c r="CZ41" s="62"/>
      <c r="DA41" s="63"/>
      <c r="DB41" s="62"/>
      <c r="DC41" s="63"/>
      <c r="DD41" s="143"/>
      <c r="DE41" s="144"/>
      <c r="DF41" s="143"/>
      <c r="DG41" s="144"/>
      <c r="DH41" s="143"/>
      <c r="DI41" s="144"/>
      <c r="DJ41" s="143"/>
      <c r="DK41" s="145"/>
      <c r="DL41" s="50"/>
    </row>
    <row r="42" spans="1:116" x14ac:dyDescent="0.2">
      <c r="A42" s="165">
        <v>29</v>
      </c>
      <c r="B42" s="61"/>
      <c r="C42" s="62">
        <v>27212</v>
      </c>
      <c r="D42" s="63"/>
      <c r="E42" s="64"/>
      <c r="F42" s="63"/>
      <c r="G42" s="62"/>
      <c r="H42" s="63"/>
      <c r="I42" s="64"/>
      <c r="J42" s="63"/>
      <c r="K42" s="64">
        <v>7.5</v>
      </c>
      <c r="L42" s="63"/>
      <c r="M42" s="62"/>
      <c r="N42" s="63"/>
      <c r="O42" s="62"/>
      <c r="P42" s="63"/>
      <c r="Q42" s="62"/>
      <c r="R42" s="63"/>
      <c r="S42" s="62"/>
      <c r="T42" s="63"/>
      <c r="U42" s="62"/>
      <c r="V42" s="63"/>
      <c r="W42" s="62"/>
      <c r="X42" s="63"/>
      <c r="Y42" s="62"/>
      <c r="Z42" s="63"/>
      <c r="AA42" s="62"/>
      <c r="AB42" s="63"/>
      <c r="AC42" s="62"/>
      <c r="AD42" s="63"/>
      <c r="AE42" s="62"/>
      <c r="AF42" s="63"/>
      <c r="AG42" s="62"/>
      <c r="AH42" s="63"/>
      <c r="AI42" s="62"/>
      <c r="AJ42" s="63"/>
      <c r="AK42" s="62"/>
      <c r="AL42" s="63"/>
      <c r="AM42" s="62"/>
      <c r="AN42" s="63"/>
      <c r="AO42" s="62"/>
      <c r="AP42" s="63"/>
      <c r="AQ42" s="62"/>
      <c r="AR42" s="63"/>
      <c r="AS42" s="62"/>
      <c r="AT42" s="63"/>
      <c r="AU42" s="62"/>
      <c r="AV42" s="63"/>
      <c r="AW42" s="62"/>
      <c r="AX42" s="63"/>
      <c r="AY42" s="62"/>
      <c r="AZ42" s="63"/>
      <c r="BA42" s="62"/>
      <c r="BB42" s="63"/>
      <c r="BC42" s="62"/>
      <c r="BD42" s="63"/>
      <c r="BE42" s="62"/>
      <c r="BF42" s="63"/>
      <c r="BG42" s="62"/>
      <c r="BH42" s="63"/>
      <c r="BI42" s="62"/>
      <c r="BJ42" s="63"/>
      <c r="BK42" s="62"/>
      <c r="BL42" s="63"/>
      <c r="BM42" s="62"/>
      <c r="BN42" s="63"/>
      <c r="BO42" s="62"/>
      <c r="BP42" s="63"/>
      <c r="BQ42" s="62"/>
      <c r="BR42" s="63"/>
      <c r="BS42" s="62"/>
      <c r="BT42" s="63"/>
      <c r="BU42" s="62"/>
      <c r="BV42" s="63"/>
      <c r="BW42" s="62"/>
      <c r="BX42" s="63"/>
      <c r="BY42" s="62"/>
      <c r="BZ42" s="63"/>
      <c r="CA42" s="65"/>
      <c r="CB42" s="62"/>
      <c r="CC42" s="63"/>
      <c r="CD42" s="62"/>
      <c r="CE42" s="63"/>
      <c r="CF42" s="62"/>
      <c r="CG42" s="63"/>
      <c r="CH42" s="62"/>
      <c r="CI42" s="63"/>
      <c r="CJ42" s="62"/>
      <c r="CK42" s="63"/>
      <c r="CL42" s="62"/>
      <c r="CM42" s="63"/>
      <c r="CN42" s="62"/>
      <c r="CO42" s="63"/>
      <c r="CP42" s="62"/>
      <c r="CQ42" s="63"/>
      <c r="CR42" s="62"/>
      <c r="CS42" s="63"/>
      <c r="CT42" s="62"/>
      <c r="CU42" s="63"/>
      <c r="CV42" s="62"/>
      <c r="CW42" s="63"/>
      <c r="CX42" s="62"/>
      <c r="CY42" s="63"/>
      <c r="CZ42" s="62"/>
      <c r="DA42" s="63"/>
      <c r="DB42" s="62"/>
      <c r="DC42" s="63"/>
      <c r="DD42" s="143"/>
      <c r="DE42" s="144"/>
      <c r="DF42" s="143"/>
      <c r="DG42" s="144"/>
      <c r="DH42" s="143"/>
      <c r="DI42" s="144"/>
      <c r="DJ42" s="143"/>
      <c r="DK42" s="145"/>
      <c r="DL42" s="50"/>
    </row>
    <row r="43" spans="1:116" x14ac:dyDescent="0.2">
      <c r="A43" s="165">
        <v>30</v>
      </c>
      <c r="B43" s="61"/>
      <c r="C43" s="62">
        <v>27212</v>
      </c>
      <c r="D43" s="63"/>
      <c r="E43" s="64"/>
      <c r="F43" s="63"/>
      <c r="G43" s="62"/>
      <c r="H43" s="63"/>
      <c r="I43" s="64"/>
      <c r="J43" s="63"/>
      <c r="K43" s="64">
        <v>7.6</v>
      </c>
      <c r="L43" s="63"/>
      <c r="M43" s="62"/>
      <c r="N43" s="63"/>
      <c r="O43" s="62"/>
      <c r="P43" s="63"/>
      <c r="Q43" s="62"/>
      <c r="R43" s="63"/>
      <c r="S43" s="62"/>
      <c r="T43" s="63"/>
      <c r="U43" s="62"/>
      <c r="V43" s="63"/>
      <c r="W43" s="62"/>
      <c r="X43" s="63"/>
      <c r="Y43" s="62"/>
      <c r="Z43" s="63"/>
      <c r="AA43" s="62"/>
      <c r="AB43" s="63"/>
      <c r="AC43" s="62"/>
      <c r="AD43" s="63"/>
      <c r="AE43" s="62"/>
      <c r="AF43" s="63"/>
      <c r="AG43" s="62"/>
      <c r="AH43" s="63"/>
      <c r="AI43" s="62"/>
      <c r="AJ43" s="63"/>
      <c r="AK43" s="62"/>
      <c r="AL43" s="63"/>
      <c r="AM43" s="62"/>
      <c r="AN43" s="63"/>
      <c r="AO43" s="62"/>
      <c r="AP43" s="63"/>
      <c r="AQ43" s="62"/>
      <c r="AR43" s="63"/>
      <c r="AS43" s="62"/>
      <c r="AT43" s="63"/>
      <c r="AU43" s="62"/>
      <c r="AV43" s="63"/>
      <c r="AW43" s="62"/>
      <c r="AX43" s="63"/>
      <c r="AY43" s="62"/>
      <c r="AZ43" s="63"/>
      <c r="BA43" s="62"/>
      <c r="BB43" s="63"/>
      <c r="BC43" s="62"/>
      <c r="BD43" s="63"/>
      <c r="BE43" s="62"/>
      <c r="BF43" s="63"/>
      <c r="BG43" s="62"/>
      <c r="BH43" s="63"/>
      <c r="BI43" s="62"/>
      <c r="BJ43" s="63"/>
      <c r="BK43" s="62"/>
      <c r="BL43" s="63"/>
      <c r="BM43" s="62"/>
      <c r="BN43" s="63"/>
      <c r="BO43" s="62"/>
      <c r="BP43" s="63"/>
      <c r="BQ43" s="62"/>
      <c r="BR43" s="63"/>
      <c r="BS43" s="62"/>
      <c r="BT43" s="63"/>
      <c r="BU43" s="62"/>
      <c r="BV43" s="63"/>
      <c r="BW43" s="62"/>
      <c r="BX43" s="63"/>
      <c r="BY43" s="62"/>
      <c r="BZ43" s="63"/>
      <c r="CA43" s="65"/>
      <c r="CB43" s="62"/>
      <c r="CC43" s="63"/>
      <c r="CD43" s="62"/>
      <c r="CE43" s="63"/>
      <c r="CF43" s="62"/>
      <c r="CG43" s="63"/>
      <c r="CH43" s="62"/>
      <c r="CI43" s="63"/>
      <c r="CJ43" s="62"/>
      <c r="CK43" s="63"/>
      <c r="CL43" s="62"/>
      <c r="CM43" s="63"/>
      <c r="CN43" s="62"/>
      <c r="CO43" s="63"/>
      <c r="CP43" s="62"/>
      <c r="CQ43" s="63"/>
      <c r="CR43" s="62"/>
      <c r="CS43" s="63"/>
      <c r="CT43" s="62"/>
      <c r="CU43" s="63"/>
      <c r="CV43" s="62"/>
      <c r="CW43" s="63"/>
      <c r="CX43" s="62"/>
      <c r="CY43" s="63"/>
      <c r="CZ43" s="62"/>
      <c r="DA43" s="63"/>
      <c r="DB43" s="62"/>
      <c r="DC43" s="63"/>
      <c r="DD43" s="143"/>
      <c r="DE43" s="144"/>
      <c r="DF43" s="143"/>
      <c r="DG43" s="144"/>
      <c r="DH43" s="143"/>
      <c r="DI43" s="144"/>
      <c r="DJ43" s="143"/>
      <c r="DK43" s="145"/>
      <c r="DL43" s="50"/>
    </row>
    <row r="44" spans="1:116" x14ac:dyDescent="0.2">
      <c r="A44" s="165">
        <v>31</v>
      </c>
      <c r="B44" s="61"/>
      <c r="C44" s="62"/>
      <c r="D44" s="63"/>
      <c r="E44" s="64"/>
      <c r="F44" s="63"/>
      <c r="G44" s="62"/>
      <c r="H44" s="63"/>
      <c r="I44" s="64"/>
      <c r="J44" s="63"/>
      <c r="K44" s="64"/>
      <c r="L44" s="63"/>
      <c r="M44" s="62"/>
      <c r="N44" s="63"/>
      <c r="O44" s="62"/>
      <c r="P44" s="63"/>
      <c r="Q44" s="62"/>
      <c r="R44" s="63"/>
      <c r="S44" s="62"/>
      <c r="T44" s="63"/>
      <c r="U44" s="62"/>
      <c r="V44" s="63"/>
      <c r="W44" s="62"/>
      <c r="X44" s="63"/>
      <c r="Y44" s="62"/>
      <c r="Z44" s="63"/>
      <c r="AA44" s="62"/>
      <c r="AB44" s="63"/>
      <c r="AC44" s="62"/>
      <c r="AD44" s="63"/>
      <c r="AE44" s="62"/>
      <c r="AF44" s="63"/>
      <c r="AG44" s="62"/>
      <c r="AH44" s="63"/>
      <c r="AI44" s="62"/>
      <c r="AJ44" s="63"/>
      <c r="AK44" s="62"/>
      <c r="AL44" s="63"/>
      <c r="AM44" s="62"/>
      <c r="AN44" s="63"/>
      <c r="AO44" s="62"/>
      <c r="AP44" s="63"/>
      <c r="AQ44" s="62"/>
      <c r="AR44" s="63"/>
      <c r="AS44" s="62"/>
      <c r="AT44" s="63"/>
      <c r="AU44" s="62"/>
      <c r="AV44" s="63"/>
      <c r="AW44" s="62"/>
      <c r="AX44" s="63"/>
      <c r="AY44" s="62"/>
      <c r="AZ44" s="63"/>
      <c r="BA44" s="62"/>
      <c r="BB44" s="63"/>
      <c r="BC44" s="62"/>
      <c r="BD44" s="63"/>
      <c r="BE44" s="62"/>
      <c r="BF44" s="63"/>
      <c r="BG44" s="62"/>
      <c r="BH44" s="63"/>
      <c r="BI44" s="62"/>
      <c r="BJ44" s="63"/>
      <c r="BK44" s="62"/>
      <c r="BL44" s="63"/>
      <c r="BM44" s="62"/>
      <c r="BN44" s="63"/>
      <c r="BO44" s="62"/>
      <c r="BP44" s="63"/>
      <c r="BQ44" s="62"/>
      <c r="BR44" s="63"/>
      <c r="BS44" s="62"/>
      <c r="BT44" s="63"/>
      <c r="BU44" s="62"/>
      <c r="BV44" s="63"/>
      <c r="BW44" s="62"/>
      <c r="BX44" s="63"/>
      <c r="BY44" s="62"/>
      <c r="BZ44" s="63"/>
      <c r="CA44" s="65"/>
      <c r="CB44" s="62"/>
      <c r="CC44" s="63"/>
      <c r="CD44" s="62"/>
      <c r="CE44" s="63"/>
      <c r="CF44" s="62"/>
      <c r="CG44" s="63"/>
      <c r="CH44" s="62"/>
      <c r="CI44" s="63"/>
      <c r="CJ44" s="62"/>
      <c r="CK44" s="63"/>
      <c r="CL44" s="62"/>
      <c r="CM44" s="63"/>
      <c r="CN44" s="62"/>
      <c r="CO44" s="63"/>
      <c r="CP44" s="62"/>
      <c r="CQ44" s="63"/>
      <c r="CR44" s="62"/>
      <c r="CS44" s="63"/>
      <c r="CT44" s="62"/>
      <c r="CU44" s="63"/>
      <c r="CV44" s="62"/>
      <c r="CW44" s="63"/>
      <c r="CX44" s="62"/>
      <c r="CY44" s="63"/>
      <c r="CZ44" s="62"/>
      <c r="DA44" s="63"/>
      <c r="DB44" s="62"/>
      <c r="DC44" s="63"/>
      <c r="DD44" s="143"/>
      <c r="DE44" s="144"/>
      <c r="DF44" s="143"/>
      <c r="DG44" s="144"/>
      <c r="DH44" s="143"/>
      <c r="DI44" s="144"/>
      <c r="DJ44" s="143"/>
      <c r="DK44" s="145"/>
      <c r="DL44" s="50"/>
    </row>
    <row r="45" spans="1:116" x14ac:dyDescent="0.2">
      <c r="A45" s="67" t="s">
        <v>14</v>
      </c>
      <c r="B45" s="68"/>
      <c r="C45" s="68">
        <f>COUNT(C14:C44)</f>
        <v>30</v>
      </c>
      <c r="D45" s="68"/>
      <c r="E45" s="68">
        <f>COUNT(E14:E44)</f>
        <v>0</v>
      </c>
      <c r="F45" s="68"/>
      <c r="G45" s="68">
        <f>COUNT(G14:G44)</f>
        <v>6</v>
      </c>
      <c r="H45" s="68"/>
      <c r="I45" s="68">
        <f>COUNT(I14:I44)</f>
        <v>0</v>
      </c>
      <c r="J45" s="68"/>
      <c r="K45" s="68">
        <f>COUNT(K14:K44)</f>
        <v>30</v>
      </c>
      <c r="L45" s="68"/>
      <c r="M45" s="68">
        <f>COUNT(M14:M44)</f>
        <v>6</v>
      </c>
      <c r="N45" s="68"/>
      <c r="O45" s="68">
        <f>COUNT(O14:O44)</f>
        <v>6</v>
      </c>
      <c r="P45" s="68"/>
      <c r="Q45" s="68">
        <f>COUNT(Q14:Q44)</f>
        <v>6</v>
      </c>
      <c r="R45" s="68"/>
      <c r="S45" s="68">
        <f>COUNT(S14:S44)</f>
        <v>4</v>
      </c>
      <c r="T45" s="68"/>
      <c r="U45" s="68">
        <f>COUNT(U14:U44)</f>
        <v>1</v>
      </c>
      <c r="V45" s="68"/>
      <c r="W45" s="68">
        <f>COUNT(W14:W44)</f>
        <v>4</v>
      </c>
      <c r="X45" s="68"/>
      <c r="Y45" s="68">
        <f>COUNT(Y14:Y44)</f>
        <v>1</v>
      </c>
      <c r="Z45" s="68"/>
      <c r="AA45" s="68">
        <f>COUNT(AA14:AA44)</f>
        <v>3</v>
      </c>
      <c r="AB45" s="68"/>
      <c r="AC45" s="68">
        <f>COUNT(AC14:AC44)</f>
        <v>3</v>
      </c>
      <c r="AD45" s="68"/>
      <c r="AE45" s="68">
        <f>COUNT(AE14:AE44)</f>
        <v>3</v>
      </c>
      <c r="AF45" s="68"/>
      <c r="AG45" s="68">
        <f>COUNT(AG14:AG44)</f>
        <v>2</v>
      </c>
      <c r="AH45" s="68"/>
      <c r="AI45" s="68">
        <f>COUNT(AI14:AI44)</f>
        <v>2</v>
      </c>
      <c r="AJ45" s="68"/>
      <c r="AK45" s="68">
        <f>COUNT(AK14:AK44)</f>
        <v>1</v>
      </c>
      <c r="AL45" s="68"/>
      <c r="AM45" s="68">
        <f>COUNT(AM14:AM44)</f>
        <v>1</v>
      </c>
      <c r="AN45" s="68"/>
      <c r="AO45" s="68">
        <v>1</v>
      </c>
      <c r="AP45" s="68"/>
      <c r="AQ45" s="68">
        <f>COUNT(AQ14:AQ44)</f>
        <v>1</v>
      </c>
      <c r="AR45" s="68"/>
      <c r="AS45" s="68">
        <f>COUNT(AS14:AS44)</f>
        <v>1</v>
      </c>
      <c r="AT45" s="68"/>
      <c r="AU45" s="68">
        <f>COUNT(AU14:AU44)</f>
        <v>1</v>
      </c>
      <c r="AV45" s="68"/>
      <c r="AW45" s="68">
        <f>COUNT(AW14:AW44)</f>
        <v>1</v>
      </c>
      <c r="AX45" s="68"/>
      <c r="AY45" s="68">
        <f>COUNT(AY14:AY44)</f>
        <v>1</v>
      </c>
      <c r="AZ45" s="68"/>
      <c r="BA45" s="68">
        <f>COUNT(BA14:BA44)</f>
        <v>1</v>
      </c>
      <c r="BB45" s="68"/>
      <c r="BC45" s="68">
        <f>COUNT(BC14:BC44)</f>
        <v>1</v>
      </c>
      <c r="BD45" s="68"/>
      <c r="BE45" s="68">
        <f>COUNT(BE14:BE44)</f>
        <v>1</v>
      </c>
      <c r="BF45" s="68"/>
      <c r="BG45" s="68">
        <v>1</v>
      </c>
      <c r="BH45" s="68"/>
      <c r="BI45" s="68">
        <v>1</v>
      </c>
      <c r="BJ45" s="68"/>
      <c r="BK45" s="68">
        <f>COUNT(BK14:BK44)</f>
        <v>1</v>
      </c>
      <c r="BL45" s="68"/>
      <c r="BM45" s="68">
        <v>1</v>
      </c>
      <c r="BN45" s="68"/>
      <c r="BO45" s="68">
        <v>1</v>
      </c>
      <c r="BP45" s="68"/>
      <c r="BQ45" s="68">
        <f>COUNT(BQ14:BQ44)</f>
        <v>1</v>
      </c>
      <c r="BR45" s="68"/>
      <c r="BS45" s="68">
        <v>1</v>
      </c>
      <c r="BT45" s="68"/>
      <c r="BU45" s="68">
        <v>1</v>
      </c>
      <c r="BV45" s="68"/>
      <c r="BW45" s="68">
        <v>1</v>
      </c>
      <c r="BX45" s="68"/>
      <c r="BY45" s="68">
        <f>COUNT(BY14:BY44)</f>
        <v>1</v>
      </c>
      <c r="BZ45" s="68"/>
      <c r="CA45" s="69"/>
      <c r="CB45" s="68">
        <f>COUNT(CB14:CB44)</f>
        <v>1</v>
      </c>
      <c r="CC45" s="68"/>
      <c r="CD45" s="68">
        <f>COUNT(CD14:CD44)</f>
        <v>1</v>
      </c>
      <c r="CE45" s="68"/>
      <c r="CF45" s="68">
        <v>1</v>
      </c>
      <c r="CG45" s="68"/>
      <c r="CH45" s="68">
        <v>1</v>
      </c>
      <c r="CI45" s="68"/>
      <c r="CJ45" s="68">
        <v>1</v>
      </c>
      <c r="CK45" s="68"/>
      <c r="CL45" s="68">
        <v>1</v>
      </c>
      <c r="CM45" s="68"/>
      <c r="CN45" s="68">
        <v>1</v>
      </c>
      <c r="CO45" s="68"/>
      <c r="CP45" s="68">
        <v>1</v>
      </c>
      <c r="CQ45" s="68"/>
      <c r="CR45" s="68">
        <f>COUNT(CR14:CR44)</f>
        <v>1</v>
      </c>
      <c r="CS45" s="68"/>
      <c r="CT45" s="68">
        <v>1</v>
      </c>
      <c r="CU45" s="68"/>
      <c r="CV45" s="68">
        <f>COUNT(CV14:CV44)</f>
        <v>1</v>
      </c>
      <c r="CW45" s="68"/>
      <c r="CX45" s="68">
        <f>COUNT(CX14:CX44)</f>
        <v>1</v>
      </c>
      <c r="CY45" s="68"/>
      <c r="CZ45" s="68">
        <f>COUNT(CZ14:CZ44)</f>
        <v>1</v>
      </c>
      <c r="DA45" s="68"/>
      <c r="DB45" s="68">
        <f>COUNT(DB14:DB44)</f>
        <v>1</v>
      </c>
      <c r="DC45" s="68"/>
      <c r="DD45" s="68">
        <f>COUNT(DD14:DD44)</f>
        <v>0</v>
      </c>
      <c r="DE45" s="68"/>
      <c r="DF45" s="68">
        <f>COUNT(DF14:DF44)</f>
        <v>0</v>
      </c>
      <c r="DG45" s="68"/>
      <c r="DH45" s="68">
        <f>COUNT(DH14:DH44)</f>
        <v>0</v>
      </c>
      <c r="DI45" s="68"/>
      <c r="DJ45" s="68">
        <f>COUNT(DJ14:DJ44)</f>
        <v>0</v>
      </c>
      <c r="DK45" s="68"/>
      <c r="DL45" s="50"/>
    </row>
    <row r="46" spans="1:116" x14ac:dyDescent="0.2">
      <c r="A46" s="67" t="s">
        <v>233</v>
      </c>
      <c r="B46" s="68"/>
      <c r="C46" s="68">
        <f>AVERAGE(C14:C44)</f>
        <v>29623.633333333335</v>
      </c>
      <c r="D46" s="68"/>
      <c r="E46" s="68" t="e">
        <f>AVERAGE(E14:E44)</f>
        <v>#DIV/0!</v>
      </c>
      <c r="F46" s="68"/>
      <c r="G46" s="68">
        <f>AVERAGE(G14:G44)</f>
        <v>24.666666666666668</v>
      </c>
      <c r="H46" s="68"/>
      <c r="I46" s="68" t="e">
        <f>AVERAGE(I14:I44)</f>
        <v>#DIV/0!</v>
      </c>
      <c r="J46" s="68"/>
      <c r="K46" s="68">
        <f>AVERAGE(K14:K44)</f>
        <v>7.6566666666666645</v>
      </c>
      <c r="L46" s="68"/>
      <c r="M46" s="68">
        <f>AVERAGE(M14:M44)</f>
        <v>7.666666666666667</v>
      </c>
      <c r="N46" s="68"/>
      <c r="O46" s="68">
        <f>AVERAGE(O14:O44)</f>
        <v>336.66666666666669</v>
      </c>
      <c r="P46" s="68"/>
      <c r="Q46" s="68">
        <f>AVERAGE(Q14:Q44)</f>
        <v>63.833333333333336</v>
      </c>
      <c r="R46" s="68"/>
      <c r="S46" s="68">
        <f>AVERAGE(S14:S44)</f>
        <v>309</v>
      </c>
      <c r="T46" s="68"/>
      <c r="U46" s="68">
        <f>AVERAGE(U14:U44)</f>
        <v>99</v>
      </c>
      <c r="V46" s="68"/>
      <c r="W46" s="68">
        <f>AVERAGE(W14:W44)</f>
        <v>785.75</v>
      </c>
      <c r="X46" s="68"/>
      <c r="Y46" s="68">
        <f>AVERAGE(Y14:Y44)</f>
        <v>200</v>
      </c>
      <c r="Z46" s="68"/>
      <c r="AA46" s="68">
        <f>AVERAGE(AA14:AA44)</f>
        <v>69.040000000000006</v>
      </c>
      <c r="AB46" s="68"/>
      <c r="AC46" s="68">
        <f>AVERAGE(AC14:AC44)</f>
        <v>46.733333333333327</v>
      </c>
      <c r="AD46" s="68"/>
      <c r="AE46" s="68">
        <f>AVERAGE(AE14:AE44)</f>
        <v>9.1623333333333328</v>
      </c>
      <c r="AF46" s="68"/>
      <c r="AG46" s="68">
        <f>AVERAGE(AG14:AG44)</f>
        <v>8.35</v>
      </c>
      <c r="AH46" s="68"/>
      <c r="AI46" s="68">
        <f>AVERAGE(AI14:AI44)</f>
        <v>14.75</v>
      </c>
      <c r="AJ46" s="68"/>
      <c r="AK46" s="68">
        <f>AVERAGE(AK14:AK44)</f>
        <v>3.3</v>
      </c>
      <c r="AL46" s="68"/>
      <c r="AM46" s="68">
        <f>AVERAGE(AM14:AM44)</f>
        <v>7.84</v>
      </c>
      <c r="AN46" s="68"/>
      <c r="AO46" s="68" t="s">
        <v>323</v>
      </c>
      <c r="AP46" s="68"/>
      <c r="AQ46" s="68">
        <f>AVERAGE(AQ14:AQ44)</f>
        <v>7.0000000000000007E-2</v>
      </c>
      <c r="AR46" s="68"/>
      <c r="AS46" s="68">
        <f>AVERAGE(AS14:AS44)</f>
        <v>5</v>
      </c>
      <c r="AT46" s="68"/>
      <c r="AU46" s="68">
        <f>AVERAGE(AU14:AU44)</f>
        <v>1200</v>
      </c>
      <c r="AV46" s="68"/>
      <c r="AW46" s="68">
        <f>AVERAGE(AW14:AW44)</f>
        <v>192.75</v>
      </c>
      <c r="AX46" s="68"/>
      <c r="AY46" s="68">
        <f>AVERAGE(AY14:AY44)</f>
        <v>120.289</v>
      </c>
      <c r="AZ46" s="68"/>
      <c r="BA46" s="68">
        <f>AVERAGE(BA14:BA44)</f>
        <v>0.3</v>
      </c>
      <c r="BB46" s="68"/>
      <c r="BC46" s="68">
        <f>AVERAGE(BC14:BC44)</f>
        <v>340</v>
      </c>
      <c r="BD46" s="68"/>
      <c r="BE46" s="68">
        <f>AVERAGE(BE14:BE44)</f>
        <v>470</v>
      </c>
      <c r="BF46" s="68"/>
      <c r="BG46" s="68" t="s">
        <v>324</v>
      </c>
      <c r="BH46" s="68"/>
      <c r="BI46" s="68" t="s">
        <v>325</v>
      </c>
      <c r="BJ46" s="68"/>
      <c r="BK46" s="68">
        <f>AVERAGE(BK14:BK44)</f>
        <v>7.2999999999999995E-2</v>
      </c>
      <c r="BL46" s="68"/>
      <c r="BM46" s="68" t="s">
        <v>324</v>
      </c>
      <c r="BN46" s="68"/>
      <c r="BO46" s="68" t="s">
        <v>324</v>
      </c>
      <c r="BP46" s="68"/>
      <c r="BQ46" s="68">
        <f>AVERAGE(BQ14:BQ44)</f>
        <v>1.5</v>
      </c>
      <c r="BR46" s="68"/>
      <c r="BS46" s="68" t="s">
        <v>324</v>
      </c>
      <c r="BT46" s="68"/>
      <c r="BU46" s="68" t="s">
        <v>326</v>
      </c>
      <c r="BV46" s="68"/>
      <c r="BW46" s="68" t="s">
        <v>324</v>
      </c>
      <c r="BX46" s="68"/>
      <c r="BY46" s="68">
        <f>AVERAGE(BY14:BY44)</f>
        <v>1.407</v>
      </c>
      <c r="BZ46" s="68"/>
      <c r="CA46" s="69"/>
      <c r="CB46" s="68">
        <f>AVERAGE(CB14:CB44)</f>
        <v>9.5000000000000001E-2</v>
      </c>
      <c r="CC46" s="68"/>
      <c r="CD46" s="68">
        <f>AVERAGE(CD14:CD44)</f>
        <v>2.7519999999999998</v>
      </c>
      <c r="CE46" s="68"/>
      <c r="CF46" s="68" t="s">
        <v>326</v>
      </c>
      <c r="CG46" s="68"/>
      <c r="CH46" s="68" t="s">
        <v>324</v>
      </c>
      <c r="CI46" s="68"/>
      <c r="CJ46" s="68" t="s">
        <v>325</v>
      </c>
      <c r="CK46" s="68"/>
      <c r="CL46" s="68" t="s">
        <v>326</v>
      </c>
      <c r="CM46" s="68"/>
      <c r="CN46" s="68" t="s">
        <v>324</v>
      </c>
      <c r="CO46" s="68"/>
      <c r="CP46" s="68" t="s">
        <v>324</v>
      </c>
      <c r="CQ46" s="68"/>
      <c r="CR46" s="68">
        <f>AVERAGE(CR14:CR44)</f>
        <v>0.61899999999999999</v>
      </c>
      <c r="CS46" s="68"/>
      <c r="CT46" s="68" t="s">
        <v>324</v>
      </c>
      <c r="CU46" s="68"/>
      <c r="CV46" s="68">
        <f>AVERAGE(CV14:CV44)</f>
        <v>111.852</v>
      </c>
      <c r="CW46" s="68"/>
      <c r="CX46" s="68">
        <f>AVERAGE(CX14:CX44)</f>
        <v>40.372999999999998</v>
      </c>
      <c r="CY46" s="68"/>
      <c r="CZ46" s="68">
        <f>AVERAGE(CZ14:CZ44)</f>
        <v>29.835000000000001</v>
      </c>
      <c r="DA46" s="68"/>
      <c r="DB46" s="68">
        <f>AVERAGE(DB14:DB44)</f>
        <v>0.19600000000000001</v>
      </c>
      <c r="DC46" s="68"/>
      <c r="DD46" s="68" t="e">
        <f>AVERAGE(DD14:DD44)</f>
        <v>#DIV/0!</v>
      </c>
      <c r="DE46" s="68"/>
      <c r="DF46" s="68" t="e">
        <f>AVERAGE(DF14:DF44)</f>
        <v>#DIV/0!</v>
      </c>
      <c r="DG46" s="68"/>
      <c r="DH46" s="68" t="e">
        <f>AVERAGE(DH14:DH44)</f>
        <v>#DIV/0!</v>
      </c>
      <c r="DI46" s="68"/>
      <c r="DJ46" s="68" t="e">
        <f>AVERAGE(DJ14:DJ44)</f>
        <v>#DIV/0!</v>
      </c>
      <c r="DK46" s="68"/>
      <c r="DL46" s="50"/>
    </row>
    <row r="47" spans="1:116" x14ac:dyDescent="0.2">
      <c r="A47" s="67" t="s">
        <v>16</v>
      </c>
      <c r="B47" s="68"/>
      <c r="C47" s="68">
        <f>MAX(C14:C44)</f>
        <v>38966</v>
      </c>
      <c r="D47" s="68"/>
      <c r="E47" s="68">
        <f>MAX(E14:E44)</f>
        <v>0</v>
      </c>
      <c r="F47" s="68"/>
      <c r="G47" s="68">
        <f>MAX(G14:G44)</f>
        <v>24.9</v>
      </c>
      <c r="H47" s="68"/>
      <c r="I47" s="68">
        <f>MAX(I14:I44)</f>
        <v>0</v>
      </c>
      <c r="J47" s="68"/>
      <c r="K47" s="68">
        <f>MAX(K14:K44)</f>
        <v>7.9</v>
      </c>
      <c r="L47" s="68"/>
      <c r="M47" s="68">
        <f>MAX(M14:M44)</f>
        <v>7.8</v>
      </c>
      <c r="N47" s="68"/>
      <c r="O47" s="68">
        <f>MAX(O14:O44)</f>
        <v>612</v>
      </c>
      <c r="P47" s="68"/>
      <c r="Q47" s="68">
        <f>MAX(Q14:Q44)</f>
        <v>115</v>
      </c>
      <c r="R47" s="68"/>
      <c r="S47" s="68">
        <f>MAX(S14:S44)</f>
        <v>337</v>
      </c>
      <c r="T47" s="68"/>
      <c r="U47" s="68">
        <f>MAX(U14:U44)</f>
        <v>99</v>
      </c>
      <c r="V47" s="68"/>
      <c r="W47" s="68">
        <f>MAX(W14:W44)</f>
        <v>1240</v>
      </c>
      <c r="X47" s="68"/>
      <c r="Y47" s="68">
        <f>MAX(Y14:Y44)</f>
        <v>200</v>
      </c>
      <c r="Z47" s="68"/>
      <c r="AA47" s="68">
        <f>MAX(AA14:AA44)</f>
        <v>76.53</v>
      </c>
      <c r="AB47" s="68"/>
      <c r="AC47" s="68">
        <f>MAX(AC14:AC44)</f>
        <v>52</v>
      </c>
      <c r="AD47" s="68"/>
      <c r="AE47" s="68">
        <f>MAX(AE14:AE44)</f>
        <v>11.487</v>
      </c>
      <c r="AF47" s="68"/>
      <c r="AG47" s="68">
        <f>MAX(AG14:AG44)</f>
        <v>11.7</v>
      </c>
      <c r="AH47" s="68"/>
      <c r="AI47" s="68">
        <f>MAX(AI14:AI44)</f>
        <v>19.5</v>
      </c>
      <c r="AJ47" s="68"/>
      <c r="AK47" s="68">
        <f>MAX(AK14:AK44)</f>
        <v>3.3</v>
      </c>
      <c r="AL47" s="68"/>
      <c r="AM47" s="68">
        <f>MAX(AM14:AM44)</f>
        <v>7.84</v>
      </c>
      <c r="AN47" s="68"/>
      <c r="AO47" s="68">
        <f>MAX(AO14:AO44)</f>
        <v>0</v>
      </c>
      <c r="AP47" s="68"/>
      <c r="AQ47" s="68">
        <f>MAX(AQ14:AQ44)</f>
        <v>7.0000000000000007E-2</v>
      </c>
      <c r="AR47" s="68"/>
      <c r="AS47" s="68">
        <f>MAX(AS14:AS44)</f>
        <v>5</v>
      </c>
      <c r="AT47" s="68"/>
      <c r="AU47" s="68">
        <f>MAX(AU14:AU44)</f>
        <v>1200</v>
      </c>
      <c r="AV47" s="68"/>
      <c r="AW47" s="68">
        <f>MAX(AW14:AW44)</f>
        <v>192.75</v>
      </c>
      <c r="AX47" s="68"/>
      <c r="AY47" s="68">
        <f>MAX(AY14:AY44)</f>
        <v>120.289</v>
      </c>
      <c r="AZ47" s="68"/>
      <c r="BA47" s="68">
        <f>MAX(BA14:BA44)</f>
        <v>0.3</v>
      </c>
      <c r="BB47" s="68"/>
      <c r="BC47" s="68">
        <f>MAX(BC14:BC44)</f>
        <v>340</v>
      </c>
      <c r="BD47" s="68"/>
      <c r="BE47" s="68">
        <f>MAX(BE14:BE44)</f>
        <v>470</v>
      </c>
      <c r="BF47" s="68"/>
      <c r="BG47" s="68">
        <f>MAX(BG14:BG44)</f>
        <v>0</v>
      </c>
      <c r="BH47" s="68"/>
      <c r="BI47" s="68">
        <f>MAX(BI14:BI44)</f>
        <v>0</v>
      </c>
      <c r="BJ47" s="68"/>
      <c r="BK47" s="68">
        <f>MAX(BK14:BK44)</f>
        <v>7.2999999999999995E-2</v>
      </c>
      <c r="BL47" s="68"/>
      <c r="BM47" s="68">
        <f>MAX(BM14:BM44)</f>
        <v>0</v>
      </c>
      <c r="BN47" s="68"/>
      <c r="BO47" s="68">
        <f>MAX(BO14:BO44)</f>
        <v>0</v>
      </c>
      <c r="BP47" s="68"/>
      <c r="BQ47" s="68">
        <f>MAX(BQ14:BQ44)</f>
        <v>1.5</v>
      </c>
      <c r="BR47" s="68"/>
      <c r="BS47" s="68">
        <f>MAX(BS14:BS44)</f>
        <v>0</v>
      </c>
      <c r="BT47" s="68"/>
      <c r="BU47" s="68">
        <f>MAX(BU14:BU44)</f>
        <v>0</v>
      </c>
      <c r="BV47" s="68"/>
      <c r="BW47" s="68">
        <f>MAX(BW14:BW44)</f>
        <v>0</v>
      </c>
      <c r="BX47" s="68"/>
      <c r="BY47" s="68">
        <f>MAX(BY14:BY44)</f>
        <v>1.407</v>
      </c>
      <c r="BZ47" s="68"/>
      <c r="CA47" s="69"/>
      <c r="CB47" s="68">
        <f>MAX(CB14:CB44)</f>
        <v>9.5000000000000001E-2</v>
      </c>
      <c r="CC47" s="68"/>
      <c r="CD47" s="68">
        <f>MAX(CD14:CD44)</f>
        <v>2.7519999999999998</v>
      </c>
      <c r="CE47" s="68"/>
      <c r="CF47" s="68">
        <f>MAX(CF14:CF44)</f>
        <v>0</v>
      </c>
      <c r="CG47" s="68"/>
      <c r="CH47" s="68">
        <f>MAX(CH14:CH44)</f>
        <v>0</v>
      </c>
      <c r="CI47" s="68"/>
      <c r="CJ47" s="68">
        <f>MAX(CJ14:CJ44)</f>
        <v>0</v>
      </c>
      <c r="CK47" s="68"/>
      <c r="CL47" s="68">
        <f>MAX(CL14:CL44)</f>
        <v>0</v>
      </c>
      <c r="CM47" s="68"/>
      <c r="CN47" s="68">
        <f>MAX(CN14:CN44)</f>
        <v>0</v>
      </c>
      <c r="CO47" s="68"/>
      <c r="CP47" s="68">
        <f>MAX(CP14:CP44)</f>
        <v>0</v>
      </c>
      <c r="CQ47" s="68"/>
      <c r="CR47" s="68">
        <f>MAX(CR14:CR44)</f>
        <v>0.61899999999999999</v>
      </c>
      <c r="CS47" s="68"/>
      <c r="CT47" s="68">
        <f>MAX(CT14:CT44)</f>
        <v>0</v>
      </c>
      <c r="CU47" s="68"/>
      <c r="CV47" s="68">
        <f>MAX(CV14:CV44)</f>
        <v>111.852</v>
      </c>
      <c r="CW47" s="68"/>
      <c r="CX47" s="68">
        <f>MAX(CX14:CX44)</f>
        <v>40.372999999999998</v>
      </c>
      <c r="CY47" s="68"/>
      <c r="CZ47" s="68">
        <f>MAX(CZ14:CZ44)</f>
        <v>29.835000000000001</v>
      </c>
      <c r="DA47" s="68"/>
      <c r="DB47" s="68">
        <f>MAX(DB14:DB44)</f>
        <v>0.19600000000000001</v>
      </c>
      <c r="DC47" s="68"/>
      <c r="DD47" s="68">
        <f>MAX(DD14:DD44)</f>
        <v>0</v>
      </c>
      <c r="DE47" s="68"/>
      <c r="DF47" s="68">
        <f>MAX(DF14:DF44)</f>
        <v>0</v>
      </c>
      <c r="DG47" s="68"/>
      <c r="DH47" s="68">
        <f>MAX(DH14:DH44)</f>
        <v>0</v>
      </c>
      <c r="DI47" s="68"/>
      <c r="DJ47" s="68">
        <f>MAX(DJ14:DJ44)</f>
        <v>0</v>
      </c>
      <c r="DK47" s="68"/>
      <c r="DL47" s="50"/>
    </row>
    <row r="48" spans="1:116" x14ac:dyDescent="0.2">
      <c r="A48" s="67" t="s">
        <v>15</v>
      </c>
      <c r="B48" s="68"/>
      <c r="C48" s="68">
        <f>MIN(C14:C44)</f>
        <v>27212</v>
      </c>
      <c r="D48" s="68"/>
      <c r="E48" s="68">
        <f>MIN(E14:E44)</f>
        <v>0</v>
      </c>
      <c r="F48" s="68"/>
      <c r="G48" s="68">
        <f>MIN(G14:G44)</f>
        <v>24.5</v>
      </c>
      <c r="H48" s="68"/>
      <c r="I48" s="68">
        <f>MIN(I14:I44)</f>
        <v>0</v>
      </c>
      <c r="J48" s="68"/>
      <c r="K48" s="68">
        <f>MIN(K14:K44)</f>
        <v>7.5</v>
      </c>
      <c r="L48" s="68"/>
      <c r="M48" s="68">
        <f>MIN(M14:M44)</f>
        <v>7.6</v>
      </c>
      <c r="N48" s="68"/>
      <c r="O48" s="68">
        <f>MIN(O14:O44)</f>
        <v>155</v>
      </c>
      <c r="P48" s="68"/>
      <c r="Q48" s="68">
        <f>MIN(Q14:Q44)</f>
        <v>5</v>
      </c>
      <c r="R48" s="68"/>
      <c r="S48" s="68">
        <f>MIN(S14:S44)</f>
        <v>288</v>
      </c>
      <c r="T48" s="68"/>
      <c r="U48" s="68">
        <f>MIN(U14:U44)</f>
        <v>99</v>
      </c>
      <c r="V48" s="68"/>
      <c r="W48" s="68">
        <f>MIN(W14:W44)</f>
        <v>590</v>
      </c>
      <c r="X48" s="68"/>
      <c r="Y48" s="68">
        <f>MIN(Y14:Y44)</f>
        <v>200</v>
      </c>
      <c r="Z48" s="68"/>
      <c r="AA48" s="68">
        <f>MIN(AA14:AA44)</f>
        <v>61.3</v>
      </c>
      <c r="AB48" s="68"/>
      <c r="AC48" s="68">
        <f>MIN(AC14:AC44)</f>
        <v>43.2</v>
      </c>
      <c r="AD48" s="68"/>
      <c r="AE48" s="68">
        <f>MIN(AE14:AE44)</f>
        <v>7.3</v>
      </c>
      <c r="AF48" s="68"/>
      <c r="AG48" s="68">
        <f>MIN(AG14:AG44)</f>
        <v>5</v>
      </c>
      <c r="AH48" s="68"/>
      <c r="AI48" s="68">
        <f>MIN(AI14:AI44)</f>
        <v>10</v>
      </c>
      <c r="AJ48" s="68"/>
      <c r="AK48" s="68">
        <f>MIN(AK14:AK44)</f>
        <v>3.3</v>
      </c>
      <c r="AL48" s="68"/>
      <c r="AM48" s="68">
        <f>MIN(AM14:AM44)</f>
        <v>7.84</v>
      </c>
      <c r="AN48" s="68"/>
      <c r="AO48" s="68">
        <f>MIN(AO14:AO44)</f>
        <v>0</v>
      </c>
      <c r="AP48" s="68"/>
      <c r="AQ48" s="68">
        <f>MIN(AQ14:AQ44)</f>
        <v>7.0000000000000007E-2</v>
      </c>
      <c r="AR48" s="68"/>
      <c r="AS48" s="68">
        <f>MIN(AS14:AS44)</f>
        <v>5</v>
      </c>
      <c r="AT48" s="68"/>
      <c r="AU48" s="68">
        <f>MIN(AU14:AU44)</f>
        <v>1200</v>
      </c>
      <c r="AV48" s="68"/>
      <c r="AW48" s="68">
        <f>MIN(AW14:AW44)</f>
        <v>192.75</v>
      </c>
      <c r="AX48" s="68"/>
      <c r="AY48" s="68">
        <f>MIN(AY14:AY44)</f>
        <v>120.289</v>
      </c>
      <c r="AZ48" s="68"/>
      <c r="BA48" s="68">
        <f>MIN(BA14:BA44)</f>
        <v>0.3</v>
      </c>
      <c r="BB48" s="68"/>
      <c r="BC48" s="68">
        <f>MIN(BC14:BC44)</f>
        <v>340</v>
      </c>
      <c r="BD48" s="68"/>
      <c r="BE48" s="68">
        <f>MIN(BE14:BE44)</f>
        <v>470</v>
      </c>
      <c r="BF48" s="68"/>
      <c r="BG48" s="68">
        <f>MIN(BG14:BG44)</f>
        <v>0</v>
      </c>
      <c r="BH48" s="68"/>
      <c r="BI48" s="68">
        <f>MIN(BI14:BI44)</f>
        <v>0</v>
      </c>
      <c r="BJ48" s="68"/>
      <c r="BK48" s="68">
        <f>MIN(BK14:BK44)</f>
        <v>7.2999999999999995E-2</v>
      </c>
      <c r="BL48" s="68"/>
      <c r="BM48" s="68">
        <f>MIN(BM14:BM44)</f>
        <v>0</v>
      </c>
      <c r="BN48" s="68"/>
      <c r="BO48" s="68">
        <f>MIN(BO14:BO44)</f>
        <v>0</v>
      </c>
      <c r="BP48" s="68"/>
      <c r="BQ48" s="68">
        <f>MIN(BQ14:BQ44)</f>
        <v>1.5</v>
      </c>
      <c r="BR48" s="68"/>
      <c r="BS48" s="68">
        <f>MIN(BS14:BS44)</f>
        <v>0</v>
      </c>
      <c r="BT48" s="68"/>
      <c r="BU48" s="68">
        <f>MIN(BU14:BU44)</f>
        <v>0</v>
      </c>
      <c r="BV48" s="68"/>
      <c r="BW48" s="68">
        <f>MIN(BW14:BW44)</f>
        <v>0</v>
      </c>
      <c r="BX48" s="68"/>
      <c r="BY48" s="68">
        <f>MIN(BY14:BY44)</f>
        <v>1.407</v>
      </c>
      <c r="BZ48" s="68"/>
      <c r="CA48" s="69"/>
      <c r="CB48" s="68">
        <f>MIN(CB14:CB44)</f>
        <v>9.5000000000000001E-2</v>
      </c>
      <c r="CC48" s="68"/>
      <c r="CD48" s="68">
        <f>MIN(CD14:CD44)</f>
        <v>2.7519999999999998</v>
      </c>
      <c r="CE48" s="68"/>
      <c r="CF48" s="68">
        <f>MIN(CF14:CF44)</f>
        <v>0</v>
      </c>
      <c r="CG48" s="68"/>
      <c r="CH48" s="68">
        <f>MIN(CH14:CH44)</f>
        <v>0</v>
      </c>
      <c r="CI48" s="68"/>
      <c r="CJ48" s="68">
        <f>MIN(CJ14:CJ44)</f>
        <v>0</v>
      </c>
      <c r="CK48" s="68"/>
      <c r="CL48" s="68">
        <f>MIN(CL14:CL44)</f>
        <v>0</v>
      </c>
      <c r="CM48" s="68"/>
      <c r="CN48" s="68">
        <f>MIN(CN14:CN44)</f>
        <v>0</v>
      </c>
      <c r="CO48" s="68"/>
      <c r="CP48" s="68">
        <f>MIN(CP14:CP44)</f>
        <v>0</v>
      </c>
      <c r="CQ48" s="68"/>
      <c r="CR48" s="68">
        <f>MIN(CR14:CR44)</f>
        <v>0.61899999999999999</v>
      </c>
      <c r="CS48" s="68"/>
      <c r="CT48" s="68">
        <f>MIN(CT14:CT44)</f>
        <v>0</v>
      </c>
      <c r="CU48" s="68"/>
      <c r="CV48" s="68">
        <f>MIN(CV14:CV44)</f>
        <v>111.852</v>
      </c>
      <c r="CW48" s="68"/>
      <c r="CX48" s="68">
        <f>MIN(CX14:CX44)</f>
        <v>40.372999999999998</v>
      </c>
      <c r="CY48" s="68"/>
      <c r="CZ48" s="68">
        <f>MIN(CZ14:CZ44)</f>
        <v>29.835000000000001</v>
      </c>
      <c r="DA48" s="68"/>
      <c r="DB48" s="68">
        <f>MIN(DB14:DB44)</f>
        <v>0.19600000000000001</v>
      </c>
      <c r="DC48" s="68"/>
      <c r="DD48" s="68">
        <f>MIN(DD14:DD44)</f>
        <v>0</v>
      </c>
      <c r="DE48" s="68"/>
      <c r="DF48" s="68">
        <f>MIN(DF14:DF44)</f>
        <v>0</v>
      </c>
      <c r="DG48" s="68"/>
      <c r="DH48" s="68">
        <f>MIN(DH14:DH44)</f>
        <v>0</v>
      </c>
      <c r="DI48" s="68"/>
      <c r="DJ48" s="68">
        <f>MIN(DJ14:DJ44)</f>
        <v>0</v>
      </c>
      <c r="DK48" s="68"/>
      <c r="DL48" s="50"/>
    </row>
    <row r="49" spans="1:116" x14ac:dyDescent="0.2">
      <c r="A49" s="50"/>
      <c r="B49" s="50"/>
      <c r="C49" s="50"/>
      <c r="D49" s="50"/>
      <c r="E49" s="50"/>
      <c r="F49" s="50"/>
      <c r="G49" s="50"/>
      <c r="H49" s="50"/>
      <c r="I49" s="50"/>
      <c r="J49" s="50"/>
      <c r="K49" s="50"/>
      <c r="L49" s="50"/>
      <c r="M49" s="50"/>
      <c r="N49" s="50"/>
      <c r="O49" s="52"/>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50"/>
      <c r="CB49" s="50"/>
      <c r="CC49" s="50"/>
      <c r="CD49" s="50"/>
      <c r="CE49" s="50"/>
      <c r="CF49" s="50"/>
      <c r="CG49" s="50"/>
      <c r="CH49" s="50"/>
      <c r="CI49" s="50"/>
      <c r="CJ49" s="50"/>
      <c r="CK49" s="50"/>
      <c r="CL49" s="50"/>
      <c r="CM49" s="50"/>
      <c r="CN49" s="50"/>
      <c r="CO49" s="50"/>
      <c r="CP49" s="50"/>
      <c r="CQ49" s="50"/>
      <c r="CR49" s="50"/>
      <c r="CS49" s="50"/>
      <c r="CT49" s="50"/>
      <c r="CU49" s="50"/>
      <c r="CV49" s="50"/>
      <c r="CW49" s="50"/>
      <c r="CX49" s="50"/>
      <c r="CY49" s="50"/>
      <c r="CZ49" s="50"/>
      <c r="DA49" s="50"/>
      <c r="DB49" s="50"/>
      <c r="DC49" s="50"/>
      <c r="DD49" s="50"/>
      <c r="DE49" s="50"/>
      <c r="DF49" s="50"/>
      <c r="DG49" s="50"/>
      <c r="DH49" s="50"/>
      <c r="DI49" s="50"/>
      <c r="DJ49" s="50"/>
      <c r="DK49" s="50"/>
      <c r="DL49" s="50"/>
    </row>
    <row r="50" spans="1:116" x14ac:dyDescent="0.2">
      <c r="A50" s="50"/>
      <c r="B50" s="50"/>
      <c r="C50" s="50"/>
      <c r="D50" s="50"/>
      <c r="E50" s="50"/>
      <c r="F50" s="50"/>
      <c r="G50" s="50"/>
      <c r="H50" s="50"/>
      <c r="I50" s="50"/>
      <c r="J50" s="50"/>
      <c r="K50" s="50"/>
      <c r="L50" s="50"/>
      <c r="M50" s="50"/>
      <c r="N50" s="50"/>
      <c r="O50" s="52"/>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50"/>
      <c r="CK50" s="50"/>
      <c r="CL50" s="50"/>
      <c r="CM50" s="50"/>
      <c r="CN50" s="50"/>
      <c r="CO50" s="50"/>
      <c r="CP50" s="50"/>
      <c r="CQ50" s="50"/>
      <c r="CR50" s="50"/>
      <c r="CS50" s="50"/>
      <c r="CT50" s="50"/>
      <c r="CU50" s="50"/>
      <c r="CV50" s="50"/>
      <c r="CW50" s="50"/>
      <c r="CX50" s="50"/>
      <c r="CY50" s="50"/>
      <c r="CZ50" s="50"/>
      <c r="DA50" s="50"/>
      <c r="DB50" s="50"/>
      <c r="DC50" s="50"/>
      <c r="DD50" s="50"/>
      <c r="DE50" s="50"/>
      <c r="DF50" s="50"/>
      <c r="DG50" s="50"/>
      <c r="DH50" s="50"/>
      <c r="DI50" s="50"/>
      <c r="DJ50" s="50"/>
      <c r="DK50" s="50"/>
      <c r="DL50" s="50"/>
    </row>
    <row r="51" spans="1:116" x14ac:dyDescent="0.2">
      <c r="A51" s="50"/>
      <c r="B51" s="50"/>
      <c r="C51" s="50"/>
      <c r="D51" s="50"/>
      <c r="E51" s="50"/>
      <c r="F51" s="50"/>
      <c r="G51" s="50"/>
      <c r="H51" s="50"/>
      <c r="I51" s="50"/>
      <c r="J51" s="50"/>
      <c r="K51" s="50"/>
      <c r="L51" s="50"/>
      <c r="M51" s="50"/>
      <c r="N51" s="50"/>
      <c r="O51" s="52"/>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c r="CT51" s="50"/>
      <c r="CU51" s="50"/>
      <c r="CV51" s="50"/>
      <c r="CW51" s="50"/>
      <c r="CX51" s="50"/>
      <c r="CY51" s="50"/>
      <c r="CZ51" s="50"/>
      <c r="DA51" s="50"/>
      <c r="DB51" s="50"/>
      <c r="DC51" s="50"/>
      <c r="DD51" s="50"/>
      <c r="DE51" s="50"/>
      <c r="DF51" s="50"/>
      <c r="DG51" s="50"/>
      <c r="DH51" s="50"/>
      <c r="DI51" s="50"/>
      <c r="DJ51" s="50"/>
      <c r="DK51" s="50"/>
      <c r="DL51" s="50"/>
    </row>
    <row r="52" spans="1:116" ht="15" x14ac:dyDescent="0.2">
      <c r="A52" s="146"/>
      <c r="B52" s="146"/>
      <c r="C52" s="70"/>
      <c r="D52" s="146"/>
      <c r="E52" s="146"/>
      <c r="F52" s="146"/>
      <c r="G52" s="50"/>
      <c r="H52" s="50"/>
      <c r="I52" s="50"/>
      <c r="J52" s="50"/>
      <c r="K52" s="50"/>
      <c r="L52" s="50"/>
      <c r="M52" s="50"/>
      <c r="N52" s="50"/>
      <c r="O52" s="52"/>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0"/>
      <c r="CG52" s="50"/>
      <c r="CH52" s="50"/>
      <c r="CI52" s="50"/>
      <c r="CJ52" s="50"/>
      <c r="CK52" s="50"/>
      <c r="CL52" s="50"/>
      <c r="CM52" s="50"/>
      <c r="CN52" s="50"/>
      <c r="CO52" s="50"/>
      <c r="CP52" s="50"/>
      <c r="CQ52" s="50"/>
      <c r="CR52" s="50"/>
      <c r="CS52" s="50"/>
      <c r="CT52" s="50"/>
      <c r="CU52" s="50"/>
      <c r="CV52" s="50"/>
      <c r="CW52" s="50"/>
      <c r="CX52" s="50"/>
      <c r="CY52" s="50"/>
      <c r="CZ52" s="50"/>
      <c r="DA52" s="50"/>
      <c r="DB52" s="50"/>
      <c r="DC52" s="50"/>
      <c r="DD52" s="50"/>
      <c r="DE52" s="50"/>
      <c r="DF52" s="50"/>
      <c r="DG52" s="50"/>
      <c r="DH52" s="50"/>
      <c r="DI52" s="50"/>
      <c r="DJ52" s="50"/>
      <c r="DK52" s="50"/>
      <c r="DL52" s="50"/>
    </row>
    <row r="53" spans="1:116" x14ac:dyDescent="0.2">
      <c r="O53" s="147"/>
    </row>
    <row r="54" spans="1:116" ht="15" x14ac:dyDescent="0.2">
      <c r="A54" s="148"/>
      <c r="O54" s="147"/>
    </row>
    <row r="55" spans="1:116" ht="15" x14ac:dyDescent="0.2">
      <c r="A55" s="148"/>
      <c r="O55" s="149"/>
    </row>
    <row r="56" spans="1:116" ht="15" x14ac:dyDescent="0.2">
      <c r="A56" s="148"/>
    </row>
  </sheetData>
  <mergeCells count="504">
    <mergeCell ref="W5:X5"/>
    <mergeCell ref="Y5:Z5"/>
    <mergeCell ref="W6:X6"/>
    <mergeCell ref="Y6:Z6"/>
    <mergeCell ref="Y7:Z7"/>
    <mergeCell ref="W7:X7"/>
    <mergeCell ref="W8:X8"/>
    <mergeCell ref="Y8:Z8"/>
    <mergeCell ref="W9:X9"/>
    <mergeCell ref="Y9:Z9"/>
    <mergeCell ref="E6:F6"/>
    <mergeCell ref="E7:F7"/>
    <mergeCell ref="I11:J11"/>
    <mergeCell ref="I12:J12"/>
    <mergeCell ref="E8:F8"/>
    <mergeCell ref="E9:F9"/>
    <mergeCell ref="I10:J10"/>
    <mergeCell ref="E10:F10"/>
    <mergeCell ref="G7:H7"/>
    <mergeCell ref="E11:F11"/>
    <mergeCell ref="AA5:AB5"/>
    <mergeCell ref="AA6:AB6"/>
    <mergeCell ref="AA7:AB7"/>
    <mergeCell ref="AA8:AB8"/>
    <mergeCell ref="E12:F12"/>
    <mergeCell ref="G12:H12"/>
    <mergeCell ref="AC5:AD5"/>
    <mergeCell ref="AC6:AD6"/>
    <mergeCell ref="AC7:AD7"/>
    <mergeCell ref="AC8:AD8"/>
    <mergeCell ref="AC9:AD9"/>
    <mergeCell ref="AC10:AD10"/>
    <mergeCell ref="Q9:R9"/>
    <mergeCell ref="S9:T9"/>
    <mergeCell ref="G8:H8"/>
    <mergeCell ref="G9:H9"/>
    <mergeCell ref="G10:H10"/>
    <mergeCell ref="G11:H11"/>
    <mergeCell ref="I5:J5"/>
    <mergeCell ref="I6:J6"/>
    <mergeCell ref="I7:J7"/>
    <mergeCell ref="I8:J8"/>
    <mergeCell ref="I9:J9"/>
    <mergeCell ref="E5:F5"/>
    <mergeCell ref="E4:F4"/>
    <mergeCell ref="CN4:CO4"/>
    <mergeCell ref="CL4:CM4"/>
    <mergeCell ref="CB4:CC4"/>
    <mergeCell ref="CH4:CI4"/>
    <mergeCell ref="BY4:CA4"/>
    <mergeCell ref="CD4:CE4"/>
    <mergeCell ref="CJ4:CK4"/>
    <mergeCell ref="DJ4:DK4"/>
    <mergeCell ref="DH4:DI4"/>
    <mergeCell ref="DB4:DC4"/>
    <mergeCell ref="CT4:CU4"/>
    <mergeCell ref="DD4:DE4"/>
    <mergeCell ref="DF4:DG4"/>
    <mergeCell ref="CR4:CS4"/>
    <mergeCell ref="CZ4:DA4"/>
    <mergeCell ref="CV4:CW4"/>
    <mergeCell ref="CX4:CY4"/>
    <mergeCell ref="CT5:CU5"/>
    <mergeCell ref="C4:D4"/>
    <mergeCell ref="G4:H4"/>
    <mergeCell ref="M4:N4"/>
    <mergeCell ref="O4:P4"/>
    <mergeCell ref="Q4:R4"/>
    <mergeCell ref="S4:T4"/>
    <mergeCell ref="AK4:AL4"/>
    <mergeCell ref="AW4:AX4"/>
    <mergeCell ref="AY4:AZ4"/>
    <mergeCell ref="AE4:AF4"/>
    <mergeCell ref="AG4:AH4"/>
    <mergeCell ref="AI4:AJ4"/>
    <mergeCell ref="AM4:AN4"/>
    <mergeCell ref="AO4:AP4"/>
    <mergeCell ref="AQ4:AR4"/>
    <mergeCell ref="AS4:AT4"/>
    <mergeCell ref="AU4:AV4"/>
    <mergeCell ref="AA4:AB4"/>
    <mergeCell ref="W4:X4"/>
    <mergeCell ref="Y4:Z4"/>
    <mergeCell ref="U4:V4"/>
    <mergeCell ref="K4:L4"/>
    <mergeCell ref="AC4:AD4"/>
    <mergeCell ref="DD5:DE5"/>
    <mergeCell ref="DD6:DE6"/>
    <mergeCell ref="I4:J4"/>
    <mergeCell ref="CX8:CY8"/>
    <mergeCell ref="CR8:CS8"/>
    <mergeCell ref="BY8:BZ8"/>
    <mergeCell ref="CD8:CE8"/>
    <mergeCell ref="CJ8:CK8"/>
    <mergeCell ref="BI4:BJ4"/>
    <mergeCell ref="BK4:BL4"/>
    <mergeCell ref="BC4:BD4"/>
    <mergeCell ref="BE4:BF4"/>
    <mergeCell ref="BA4:BB4"/>
    <mergeCell ref="BS4:BT4"/>
    <mergeCell ref="CP4:CQ4"/>
    <mergeCell ref="BG4:BH4"/>
    <mergeCell ref="CF4:CG4"/>
    <mergeCell ref="BM4:BN4"/>
    <mergeCell ref="BO4:BP4"/>
    <mergeCell ref="BQ4:BR4"/>
    <mergeCell ref="BW4:BX4"/>
    <mergeCell ref="BU4:BV4"/>
    <mergeCell ref="CR5:CS5"/>
    <mergeCell ref="CR6:CS6"/>
    <mergeCell ref="DF5:DG5"/>
    <mergeCell ref="DF6:DG6"/>
    <mergeCell ref="DF7:DG7"/>
    <mergeCell ref="DF9:DG9"/>
    <mergeCell ref="DF8:DG8"/>
    <mergeCell ref="DJ11:DK11"/>
    <mergeCell ref="DJ12:DK12"/>
    <mergeCell ref="DH12:DI12"/>
    <mergeCell ref="DJ5:DK5"/>
    <mergeCell ref="DJ6:DK6"/>
    <mergeCell ref="DJ7:DK7"/>
    <mergeCell ref="DJ9:DK9"/>
    <mergeCell ref="DJ8:DK8"/>
    <mergeCell ref="DH8:DI8"/>
    <mergeCell ref="DH5:DI5"/>
    <mergeCell ref="DF10:DG10"/>
    <mergeCell ref="DF11:DG11"/>
    <mergeCell ref="DF12:DG12"/>
    <mergeCell ref="DJ10:DK10"/>
    <mergeCell ref="DH11:DI11"/>
    <mergeCell ref="DH10:DI10"/>
    <mergeCell ref="DH7:DI7"/>
    <mergeCell ref="DH6:DI6"/>
    <mergeCell ref="DH9:DI9"/>
    <mergeCell ref="DD12:DE12"/>
    <mergeCell ref="CL8:CM8"/>
    <mergeCell ref="BK8:BL8"/>
    <mergeCell ref="BU9:BV9"/>
    <mergeCell ref="BW8:BX8"/>
    <mergeCell ref="BY9:BZ9"/>
    <mergeCell ref="BW9:BX9"/>
    <mergeCell ref="BO9:BP9"/>
    <mergeCell ref="BO8:BP8"/>
    <mergeCell ref="BQ9:BR9"/>
    <mergeCell ref="BS9:BT9"/>
    <mergeCell ref="BY10:BZ10"/>
    <mergeCell ref="BY11:BZ11"/>
    <mergeCell ref="CR12:CS12"/>
    <mergeCell ref="CN12:CO12"/>
    <mergeCell ref="CH12:CI12"/>
    <mergeCell ref="BU12:BV12"/>
    <mergeCell ref="CX12:CY12"/>
    <mergeCell ref="DB10:DC10"/>
    <mergeCell ref="DB12:DC12"/>
    <mergeCell ref="DB11:DC11"/>
    <mergeCell ref="DD11:DE11"/>
    <mergeCell ref="CJ10:CK10"/>
    <mergeCell ref="BS11:BT11"/>
    <mergeCell ref="DB5:DC5"/>
    <mergeCell ref="DB6:DC6"/>
    <mergeCell ref="DB7:DC7"/>
    <mergeCell ref="CL5:CM5"/>
    <mergeCell ref="CL6:CM6"/>
    <mergeCell ref="CB7:CC7"/>
    <mergeCell ref="CH5:CI5"/>
    <mergeCell ref="CH6:CI6"/>
    <mergeCell ref="BU5:BV5"/>
    <mergeCell ref="CJ5:CK5"/>
    <mergeCell ref="BY5:BZ5"/>
    <mergeCell ref="BY6:BZ6"/>
    <mergeCell ref="BY7:BZ7"/>
    <mergeCell ref="BW5:BX5"/>
    <mergeCell ref="BW6:BX6"/>
    <mergeCell ref="BW7:BX7"/>
    <mergeCell ref="CZ5:DA5"/>
    <mergeCell ref="CB5:CC5"/>
    <mergeCell ref="CP5:CQ5"/>
    <mergeCell ref="CD5:CE5"/>
    <mergeCell ref="CN5:CO5"/>
    <mergeCell ref="CV5:CW5"/>
    <mergeCell ref="CX5:CY5"/>
    <mergeCell ref="CT7:CU7"/>
    <mergeCell ref="K10:L10"/>
    <mergeCell ref="K11:L11"/>
    <mergeCell ref="K12:L12"/>
    <mergeCell ref="CT6:CU6"/>
    <mergeCell ref="CV7:CW7"/>
    <mergeCell ref="CR7:CS7"/>
    <mergeCell ref="DB9:DC9"/>
    <mergeCell ref="DB8:DC8"/>
    <mergeCell ref="CT8:CU8"/>
    <mergeCell ref="CT9:CU9"/>
    <mergeCell ref="CZ9:DA9"/>
    <mergeCell ref="Q12:R12"/>
    <mergeCell ref="Y10:Z10"/>
    <mergeCell ref="U11:V11"/>
    <mergeCell ref="AE9:AF9"/>
    <mergeCell ref="AG9:AH9"/>
    <mergeCell ref="AE12:AF12"/>
    <mergeCell ref="AG12:AH12"/>
    <mergeCell ref="AA9:AB9"/>
    <mergeCell ref="U9:V9"/>
    <mergeCell ref="AA10:AB10"/>
    <mergeCell ref="AA11:AB11"/>
    <mergeCell ref="AA12:AB12"/>
    <mergeCell ref="W10:X10"/>
    <mergeCell ref="C10:D10"/>
    <mergeCell ref="C11:D11"/>
    <mergeCell ref="C12:D12"/>
    <mergeCell ref="AE11:AF11"/>
    <mergeCell ref="AG11:AH11"/>
    <mergeCell ref="AG10:AH10"/>
    <mergeCell ref="O11:P11"/>
    <mergeCell ref="O12:P12"/>
    <mergeCell ref="Q11:R11"/>
    <mergeCell ref="S11:T11"/>
    <mergeCell ref="O10:P10"/>
    <mergeCell ref="M10:N10"/>
    <mergeCell ref="Q10:R10"/>
    <mergeCell ref="S10:T10"/>
    <mergeCell ref="U10:V10"/>
    <mergeCell ref="S12:T12"/>
    <mergeCell ref="U12:V12"/>
    <mergeCell ref="M12:N12"/>
    <mergeCell ref="W11:X11"/>
    <mergeCell ref="Y11:Z11"/>
    <mergeCell ref="M11:N11"/>
    <mergeCell ref="AC11:AD11"/>
    <mergeCell ref="AC12:AD12"/>
    <mergeCell ref="AE10:AF10"/>
    <mergeCell ref="W12:X12"/>
    <mergeCell ref="Y12:Z12"/>
    <mergeCell ref="AG8:AH8"/>
    <mergeCell ref="C5:D5"/>
    <mergeCell ref="C6:D6"/>
    <mergeCell ref="C7:D7"/>
    <mergeCell ref="C9:D9"/>
    <mergeCell ref="C8:D8"/>
    <mergeCell ref="AG6:AH6"/>
    <mergeCell ref="AG5:AH5"/>
    <mergeCell ref="AE5:AF5"/>
    <mergeCell ref="G5:H5"/>
    <mergeCell ref="G6:H6"/>
    <mergeCell ref="Q5:R5"/>
    <mergeCell ref="S5:T5"/>
    <mergeCell ref="U5:V5"/>
    <mergeCell ref="Q6:R6"/>
    <mergeCell ref="S8:T8"/>
    <mergeCell ref="U8:V8"/>
    <mergeCell ref="O9:P9"/>
    <mergeCell ref="M9:N9"/>
    <mergeCell ref="U6:V6"/>
    <mergeCell ref="Q7:R7"/>
    <mergeCell ref="S7:T7"/>
    <mergeCell ref="U7:V7"/>
    <mergeCell ref="Q8:R8"/>
    <mergeCell ref="AI5:AJ5"/>
    <mergeCell ref="AI6:AJ6"/>
    <mergeCell ref="AI7:AJ7"/>
    <mergeCell ref="AI10:AJ10"/>
    <mergeCell ref="AI9:AJ9"/>
    <mergeCell ref="AI8:AJ8"/>
    <mergeCell ref="K8:L8"/>
    <mergeCell ref="K9:L9"/>
    <mergeCell ref="O5:P5"/>
    <mergeCell ref="O6:P6"/>
    <mergeCell ref="O7:P7"/>
    <mergeCell ref="O8:P8"/>
    <mergeCell ref="M8:N8"/>
    <mergeCell ref="AE6:AF6"/>
    <mergeCell ref="AG7:AH7"/>
    <mergeCell ref="AE7:AF7"/>
    <mergeCell ref="K5:L5"/>
    <mergeCell ref="K6:L6"/>
    <mergeCell ref="K7:L7"/>
    <mergeCell ref="M5:N5"/>
    <mergeCell ref="M6:N6"/>
    <mergeCell ref="M7:N7"/>
    <mergeCell ref="S6:T6"/>
    <mergeCell ref="AE8:AF8"/>
    <mergeCell ref="AK10:AL10"/>
    <mergeCell ref="AK6:AL6"/>
    <mergeCell ref="AM8:AN8"/>
    <mergeCell ref="AM7:AN7"/>
    <mergeCell ref="AM10:AN10"/>
    <mergeCell ref="AS5:AT5"/>
    <mergeCell ref="AS6:AT6"/>
    <mergeCell ref="AS7:AT7"/>
    <mergeCell ref="AS10:AT10"/>
    <mergeCell ref="AK5:AL5"/>
    <mergeCell ref="AM5:AN5"/>
    <mergeCell ref="AM6:AN6"/>
    <mergeCell ref="AK7:AL7"/>
    <mergeCell ref="AK9:AL9"/>
    <mergeCell ref="AK8:AL8"/>
    <mergeCell ref="AM9:AN9"/>
    <mergeCell ref="AO9:AP9"/>
    <mergeCell ref="AQ9:AR9"/>
    <mergeCell ref="AS9:AT9"/>
    <mergeCell ref="AO5:AP5"/>
    <mergeCell ref="AO6:AP6"/>
    <mergeCell ref="AO7:AP7"/>
    <mergeCell ref="AQ5:AR5"/>
    <mergeCell ref="AQ6:AR6"/>
    <mergeCell ref="AQ7:AR7"/>
    <mergeCell ref="AQ10:AR10"/>
    <mergeCell ref="AW8:AX8"/>
    <mergeCell ref="BC11:BD11"/>
    <mergeCell ref="BA8:BB8"/>
    <mergeCell ref="AU8:AV8"/>
    <mergeCell ref="AY5:AZ5"/>
    <mergeCell ref="BC5:BD5"/>
    <mergeCell ref="AU5:AV5"/>
    <mergeCell ref="AW5:AX5"/>
    <mergeCell ref="AQ11:AR11"/>
    <mergeCell ref="BC9:BD9"/>
    <mergeCell ref="AU6:AV6"/>
    <mergeCell ref="AU9:AV9"/>
    <mergeCell ref="AY6:AZ6"/>
    <mergeCell ref="AW6:AX6"/>
    <mergeCell ref="AW7:AX7"/>
    <mergeCell ref="AU7:AV7"/>
    <mergeCell ref="AW9:AX9"/>
    <mergeCell ref="AY9:AZ9"/>
    <mergeCell ref="AY7:AZ7"/>
    <mergeCell ref="AY10:AZ10"/>
    <mergeCell ref="CV9:CW9"/>
    <mergeCell ref="CR9:CS9"/>
    <mergeCell ref="CH7:CI7"/>
    <mergeCell ref="CJ7:CK7"/>
    <mergeCell ref="BO6:BP6"/>
    <mergeCell ref="CF6:CG6"/>
    <mergeCell ref="CH9:CI9"/>
    <mergeCell ref="CL7:CM7"/>
    <mergeCell ref="CL9:CM9"/>
    <mergeCell ref="CD7:CE7"/>
    <mergeCell ref="CP6:CQ6"/>
    <mergeCell ref="BU6:BV6"/>
    <mergeCell ref="BS7:BT7"/>
    <mergeCell ref="CF7:CG7"/>
    <mergeCell ref="CN7:CO7"/>
    <mergeCell ref="CF8:CG8"/>
    <mergeCell ref="CH8:CI8"/>
    <mergeCell ref="CJ9:CK9"/>
    <mergeCell ref="CN9:CO9"/>
    <mergeCell ref="CN8:CO8"/>
    <mergeCell ref="CP7:CQ7"/>
    <mergeCell ref="CN6:CO6"/>
    <mergeCell ref="CD6:CE6"/>
    <mergeCell ref="CJ6:CK6"/>
    <mergeCell ref="BG6:BH6"/>
    <mergeCell ref="BG7:BH7"/>
    <mergeCell ref="BG9:BH9"/>
    <mergeCell ref="BG8:BH8"/>
    <mergeCell ref="DD7:DE7"/>
    <mergeCell ref="DD9:DE9"/>
    <mergeCell ref="DD8:DE8"/>
    <mergeCell ref="DD10:DE10"/>
    <mergeCell ref="BA5:BB5"/>
    <mergeCell ref="BA6:BB6"/>
    <mergeCell ref="BA7:BB7"/>
    <mergeCell ref="BA10:BB10"/>
    <mergeCell ref="BA9:BB9"/>
    <mergeCell ref="BI9:BJ9"/>
    <mergeCell ref="BE6:BF6"/>
    <mergeCell ref="BM9:BN9"/>
    <mergeCell ref="BK9:BL9"/>
    <mergeCell ref="BE5:BF5"/>
    <mergeCell ref="BE7:BF7"/>
    <mergeCell ref="BC7:BD7"/>
    <mergeCell ref="BC6:BD6"/>
    <mergeCell ref="BG5:BH5"/>
    <mergeCell ref="BE9:BF9"/>
    <mergeCell ref="BC8:BD8"/>
    <mergeCell ref="BI5:BJ5"/>
    <mergeCell ref="BI6:BJ6"/>
    <mergeCell ref="BI7:BJ7"/>
    <mergeCell ref="BE10:BF10"/>
    <mergeCell ref="BE8:BF8"/>
    <mergeCell ref="BI8:BJ8"/>
    <mergeCell ref="BM5:BN5"/>
    <mergeCell ref="BK5:BL5"/>
    <mergeCell ref="CT11:CU11"/>
    <mergeCell ref="CR11:CS11"/>
    <mergeCell ref="BU11:BV11"/>
    <mergeCell ref="BW10:BX10"/>
    <mergeCell ref="CB10:CC10"/>
    <mergeCell ref="CH10:CI10"/>
    <mergeCell ref="CR10:CS10"/>
    <mergeCell ref="BK10:BL10"/>
    <mergeCell ref="CB8:CC8"/>
    <mergeCell ref="CB11:CC11"/>
    <mergeCell ref="CF11:CG11"/>
    <mergeCell ref="CH11:CI11"/>
    <mergeCell ref="CD11:CE11"/>
    <mergeCell ref="CJ11:CK11"/>
    <mergeCell ref="CL11:CM11"/>
    <mergeCell ref="BW11:BX11"/>
    <mergeCell ref="CP12:CQ12"/>
    <mergeCell ref="CF12:CG12"/>
    <mergeCell ref="CT12:CU12"/>
    <mergeCell ref="BM12:BN12"/>
    <mergeCell ref="CB12:CC12"/>
    <mergeCell ref="CD12:CE12"/>
    <mergeCell ref="CJ12:CK12"/>
    <mergeCell ref="CL12:CM12"/>
    <mergeCell ref="BW12:BX12"/>
    <mergeCell ref="BY12:BZ12"/>
    <mergeCell ref="BS12:BT12"/>
    <mergeCell ref="BQ12:BR12"/>
    <mergeCell ref="CF5:CG5"/>
    <mergeCell ref="BS5:BT5"/>
    <mergeCell ref="BS6:BT6"/>
    <mergeCell ref="BU7:BV7"/>
    <mergeCell ref="CZ12:DA12"/>
    <mergeCell ref="CZ10:DA10"/>
    <mergeCell ref="CZ7:DA7"/>
    <mergeCell ref="CZ8:DA8"/>
    <mergeCell ref="CV8:CW8"/>
    <mergeCell ref="CV6:CW6"/>
    <mergeCell ref="CV10:CW10"/>
    <mergeCell ref="CX11:CY11"/>
    <mergeCell ref="CZ11:DA11"/>
    <mergeCell ref="CX10:CY10"/>
    <mergeCell ref="CX9:CY9"/>
    <mergeCell ref="CX7:CY7"/>
    <mergeCell ref="CX6:CY6"/>
    <mergeCell ref="CZ6:DA6"/>
    <mergeCell ref="CV12:CW12"/>
    <mergeCell ref="CP9:CQ9"/>
    <mergeCell ref="CV11:CW11"/>
    <mergeCell ref="CL10:CM10"/>
    <mergeCell ref="CB6:CC6"/>
    <mergeCell ref="BU8:BV8"/>
    <mergeCell ref="BG12:BH12"/>
    <mergeCell ref="BE12:BF12"/>
    <mergeCell ref="AM12:AN12"/>
    <mergeCell ref="AY12:AZ12"/>
    <mergeCell ref="AW12:AX12"/>
    <mergeCell ref="AU12:AV12"/>
    <mergeCell ref="CT10:CU10"/>
    <mergeCell ref="CP8:CQ8"/>
    <mergeCell ref="CN11:CO11"/>
    <mergeCell ref="CP11:CQ11"/>
    <mergeCell ref="CF10:CG10"/>
    <mergeCell ref="CD10:CE10"/>
    <mergeCell ref="CF9:CG9"/>
    <mergeCell ref="CB9:CC9"/>
    <mergeCell ref="CD9:CE9"/>
    <mergeCell ref="BQ11:BR11"/>
    <mergeCell ref="BS8:BT8"/>
    <mergeCell ref="BU10:BV10"/>
    <mergeCell ref="BS10:BT10"/>
    <mergeCell ref="CN10:CO10"/>
    <mergeCell ref="CP10:CQ10"/>
    <mergeCell ref="BI12:BJ12"/>
    <mergeCell ref="BK12:BL12"/>
    <mergeCell ref="BO12:BP12"/>
    <mergeCell ref="AI12:AJ12"/>
    <mergeCell ref="AK12:AL12"/>
    <mergeCell ref="AS11:AT11"/>
    <mergeCell ref="BA12:BB12"/>
    <mergeCell ref="BC12:BD12"/>
    <mergeCell ref="BA11:BB11"/>
    <mergeCell ref="AO12:AP12"/>
    <mergeCell ref="AI11:AJ11"/>
    <mergeCell ref="AK11:AL11"/>
    <mergeCell ref="AY11:AZ11"/>
    <mergeCell ref="AQ12:AR12"/>
    <mergeCell ref="AM11:AN11"/>
    <mergeCell ref="AS12:AT12"/>
    <mergeCell ref="AO11:AP11"/>
    <mergeCell ref="AU11:AV11"/>
    <mergeCell ref="AY8:AZ8"/>
    <mergeCell ref="AS8:AT8"/>
    <mergeCell ref="AO10:AP10"/>
    <mergeCell ref="AQ8:AR8"/>
    <mergeCell ref="AO8:AP8"/>
    <mergeCell ref="AU10:AV10"/>
    <mergeCell ref="BK11:BL11"/>
    <mergeCell ref="BO11:BP11"/>
    <mergeCell ref="BG11:BH11"/>
    <mergeCell ref="BO10:BP10"/>
    <mergeCell ref="BM10:BN10"/>
    <mergeCell ref="BC10:BD10"/>
    <mergeCell ref="BG10:BH10"/>
    <mergeCell ref="BI11:BJ11"/>
    <mergeCell ref="BM11:BN11"/>
    <mergeCell ref="AW11:AX11"/>
    <mergeCell ref="BE11:BF11"/>
    <mergeCell ref="BI10:BJ10"/>
    <mergeCell ref="AW10:AX10"/>
    <mergeCell ref="BK7:BL7"/>
    <mergeCell ref="BM7:BN7"/>
    <mergeCell ref="BM6:BN6"/>
    <mergeCell ref="BK6:BL6"/>
    <mergeCell ref="BM8:BN8"/>
    <mergeCell ref="BQ7:BR7"/>
    <mergeCell ref="BO5:BP5"/>
    <mergeCell ref="BO7:BP7"/>
    <mergeCell ref="BQ10:BR10"/>
    <mergeCell ref="BQ8:BR8"/>
    <mergeCell ref="BQ6:BR6"/>
    <mergeCell ref="BQ5:BR5"/>
  </mergeCells>
  <phoneticPr fontId="0" type="noConversion"/>
  <conditionalFormatting sqref="AV45 BT45 BR45 BP45 BN45 BL45 BJ45 DI45 BD45 BB45 AZ45 AX45 AF45 AH45 AJ45 AD45 N45 P45 R45 T45 V45 X45 Z45 AB45 AL45 AN45 AP45 AT45 AR45 BF45 CW45 CY45 DA45 DJ45:DK48">
    <cfRule type="cellIs" dxfId="91" priority="6" stopIfTrue="1" operator="lessThan">
      <formula>N$12</formula>
    </cfRule>
  </conditionalFormatting>
  <conditionalFormatting sqref="BH46 AF46 AH46 AJ46 AD46 AN46 AP46 AR46 AT46 AV46 DI46 AX46 AZ46 BB46 BD46 CW46 DG46 CK46 DA46 BJ46 BL46 BN46 BP46 BR46 BT46 CY46 CQ46 CC46 CI46 CM46 CS46 CG46 CU46 BX46 BZ46 BV46 CE46 BF46 DC46 DE46 AL46 N46 P46 R46 T46 V46 X46 Z46 AB46 CO46">
    <cfRule type="cellIs" dxfId="90" priority="7" stopIfTrue="1" operator="greaterThan">
      <formula>N10</formula>
    </cfRule>
  </conditionalFormatting>
  <conditionalFormatting sqref="BH47 AF47 AH47 AJ47 AD47 AN47 AP47 AR47 AT47 AV47 DI47 AX47 AZ47 BB47 BD47 CW47 DG47 CK47 DA47 BJ47 BL47 BN47 BP47 BR47 BT47 CY47 CQ47 CC47 CI47 CM47 CS47 CG47 CU47 BX47 BZ47 BV47 CE47 BF47 DC47 DE47 AL47 N47 P47 T47 R47 V47 X47 Z47 AB47 CO47">
    <cfRule type="cellIs" dxfId="89" priority="8" stopIfTrue="1" operator="greaterThan">
      <formula>N10</formula>
    </cfRule>
  </conditionalFormatting>
  <conditionalFormatting sqref="CE45 CK45 CS45 CU45 BZ45 BH45 DC45 DE45 DG45 BV45 BX45 CC45 CG45 CI45 CM45 CO45 CQ45">
    <cfRule type="cellIs" dxfId="88" priority="9" stopIfTrue="1" operator="lessThan">
      <formula>BH$11</formula>
    </cfRule>
  </conditionalFormatting>
  <conditionalFormatting sqref="DH45 DF45 CZ45 CX45 CV45 DB45 DD45 CP45 CN45 CJ45 CT45 CH45 CD45 CR45 CB45 CF45 CL45 BW45 BY45 BI45 BK45 BM45 BO45 BQ45 BS45 BU45 BG45 AW45 AY45 BA45 BC45 BE45 AU45 AM45 AO45 AQ45 AS45 AE45 AG45 AI45 AK45 AC45 O45 Q45 S45 U45 W45 Y45 AA45 C45:J45 M45">
    <cfRule type="cellIs" dxfId="87" priority="14" stopIfTrue="1" operator="lessThan">
      <formula>$C$12</formula>
    </cfRule>
  </conditionalFormatting>
  <conditionalFormatting sqref="DH46 DF46 CZ46 CX46 CV46 DB46 DD46 CP46 CN46 CJ46 CT46 CH46 CD46 CR46 CB46 CF46 CL46 BW46 BY46 BI46 BK46 BM46 BO46 BQ46 BS46 BU46 BG46 AW46 AY46 BA46 BC46 BE46 AU46 AM46 AO46 AQ46 AS46 AE46 AG46 AI46 AK46 C46 G46 M46 O46 Q46 U46 S46 W46 Y46 AA46 AC46 E46 I46">
    <cfRule type="cellIs" dxfId="86" priority="15" stopIfTrue="1" operator="greaterThan">
      <formula>$C$7</formula>
    </cfRule>
  </conditionalFormatting>
  <conditionalFormatting sqref="K45:L45">
    <cfRule type="cellIs" dxfId="85" priority="3" stopIfTrue="1" operator="lessThan">
      <formula>$C$12</formula>
    </cfRule>
  </conditionalFormatting>
  <conditionalFormatting sqref="K46">
    <cfRule type="cellIs" dxfId="84" priority="4" stopIfTrue="1" operator="greaterThan">
      <formula>$C$7</formula>
    </cfRule>
  </conditionalFormatting>
  <dataValidations count="2">
    <dataValidation type="list" allowBlank="1" showInputMessage="1" showErrorMessage="1" error="יש לבחור ערך מתוך הרשימה" sqref="CW14:CW44 CQ14:CQ44 CO14:CO44 CM14:CM44 CI14:CI44 CG14:CG44 CC14:CC44 BX14:BX44 BV14:BV44 BF14:BF44 AR14:AR44 AP14:AP44 AN14:AN44 AL14:AL44 AB14:AB44 V14:V44 P14:P44 N14:N44 F14:F44 DK14:DK44 AF14:AF44 AH14:AH44 AJ14:AJ44 AD14:AD44 AV14:AV44 AX14:AX44 AZ14:AZ44 BB14:BB44 BD14:BD44 BJ14:BJ44 BL14:BL44 BN14:BN44 BP14:BP44 BR14:BR44 BT14:BT44 CE14:CE44 CK14:CK44 BH14:BH44 AT14:AT44 BZ14:BZ44 CS14:CS44 CU14:CU44 DG14:DG44 DE14:DE44 DI14:DI44 DA14:DA44 CY14:CY44 DC14:DC44 D14:D44 H14:H44 J14:J44 L14:L44">
      <formula1>labs1</formula1>
    </dataValidation>
    <dataValidation type="list" allowBlank="1" showInputMessage="1" showErrorMessage="1" sqref="T14:T44 Z14:Z44 X14:X44 R14:R44">
      <formula1>labs1</formula1>
    </dataValidation>
  </dataValidations>
  <pageMargins left="0.75" right="0.75" top="1" bottom="1" header="0.5" footer="0.5"/>
  <pageSetup paperSize="9" orientation="landscape" horizontalDpi="4294967293" r:id="rId1"/>
  <headerFooter alignWithMargins="0"/>
  <cellWatches>
    <cellWatch r="DA14"/>
  </cellWatch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22"/>
  </sheetPr>
  <dimension ref="A1:EA52"/>
  <sheetViews>
    <sheetView rightToLeft="1" zoomScale="85" zoomScaleNormal="85" workbookViewId="0">
      <pane xSplit="2" ySplit="13" topLeftCell="C14" activePane="bottomRight" state="frozen"/>
      <selection pane="topRight" activeCell="C1" sqref="C1"/>
      <selection pane="bottomLeft" activeCell="A14" sqref="A14"/>
      <selection pane="bottomRight" activeCell="C14" sqref="C14"/>
    </sheetView>
  </sheetViews>
  <sheetFormatPr defaultRowHeight="12.75" x14ac:dyDescent="0.2"/>
  <cols>
    <col min="1" max="1" width="8.7109375" style="2" customWidth="1"/>
    <col min="2" max="2" width="12.5703125" style="2" customWidth="1"/>
    <col min="3" max="3" width="9.7109375" style="2" customWidth="1"/>
    <col min="4" max="4" width="19.28515625" style="2" customWidth="1"/>
    <col min="5" max="5" width="9.7109375" style="2" hidden="1" customWidth="1"/>
    <col min="6" max="6" width="19.140625" style="2" hidden="1" customWidth="1"/>
    <col min="7" max="7" width="9.7109375" style="2" hidden="1" customWidth="1"/>
    <col min="8" max="8" width="19.42578125" style="2" hidden="1" customWidth="1"/>
    <col min="9" max="9" width="9.7109375" style="2" customWidth="1"/>
    <col min="10" max="10" width="19" style="2" customWidth="1"/>
    <col min="11" max="11" width="9.5703125" style="2" customWidth="1"/>
    <col min="12" max="12" width="19" style="2" customWidth="1"/>
    <col min="13" max="13" width="9.7109375" style="2" customWidth="1"/>
    <col min="14" max="14" width="19" style="2" customWidth="1"/>
    <col min="15" max="15" width="9.7109375" style="2" customWidth="1"/>
    <col min="16" max="16" width="19" style="2" customWidth="1"/>
    <col min="17" max="17" width="9.7109375" style="2" customWidth="1"/>
    <col min="18" max="18" width="19" style="2" customWidth="1"/>
    <col min="19" max="19" width="9.7109375" style="2" customWidth="1"/>
    <col min="20" max="20" width="19" style="2" customWidth="1"/>
    <col min="21" max="21" width="9.7109375" style="2" customWidth="1"/>
    <col min="22" max="22" width="19" style="2" customWidth="1"/>
    <col min="23" max="23" width="9.7109375" style="2" customWidth="1"/>
    <col min="24" max="24" width="19" style="2" customWidth="1"/>
    <col min="25" max="25" width="9.7109375" style="2" customWidth="1"/>
    <col min="26" max="26" width="19.140625" style="2" customWidth="1"/>
    <col min="27" max="27" width="9.7109375" style="2" customWidth="1"/>
    <col min="28" max="28" width="19" style="2" customWidth="1"/>
    <col min="29" max="29" width="9.7109375" style="2" customWidth="1"/>
    <col min="30" max="30" width="19" style="2" customWidth="1"/>
    <col min="31" max="31" width="9.7109375" style="2" customWidth="1"/>
    <col min="32" max="32" width="19" style="2" customWidth="1"/>
    <col min="33" max="33" width="9.7109375" style="2" customWidth="1"/>
    <col min="34" max="34" width="18.85546875" style="2" customWidth="1"/>
    <col min="35" max="35" width="9.7109375" style="2" customWidth="1"/>
    <col min="36" max="36" width="18.85546875" style="2" customWidth="1"/>
    <col min="37" max="37" width="9.7109375" style="2" customWidth="1"/>
    <col min="38" max="38" width="19" style="2" customWidth="1"/>
    <col min="39" max="39" width="9.7109375" style="2" customWidth="1"/>
    <col min="40" max="40" width="19" style="2" customWidth="1"/>
    <col min="41" max="41" width="9.7109375" style="2" customWidth="1"/>
    <col min="42" max="42" width="19.140625" style="2" customWidth="1"/>
    <col min="43" max="43" width="9.7109375" style="2" customWidth="1"/>
    <col min="44" max="44" width="19" style="2" customWidth="1"/>
    <col min="45" max="45" width="9.7109375" style="2" customWidth="1"/>
    <col min="46" max="46" width="19" style="2" customWidth="1"/>
    <col min="47" max="47" width="18.85546875" style="2" customWidth="1"/>
    <col min="48" max="49" width="9.7109375" style="2" customWidth="1"/>
    <col min="50" max="50" width="18.85546875" style="2" customWidth="1"/>
    <col min="51" max="51" width="9.7109375" style="2" customWidth="1"/>
    <col min="52" max="52" width="19" style="2" customWidth="1"/>
    <col min="53" max="53" width="9.7109375" style="2" customWidth="1"/>
    <col min="54" max="54" width="18.7109375" style="2" customWidth="1"/>
    <col min="55" max="55" width="9.7109375" style="2" customWidth="1"/>
    <col min="56" max="56" width="18.7109375" style="2" customWidth="1"/>
    <col min="57" max="57" width="9.7109375" style="2" customWidth="1"/>
    <col min="58" max="58" width="18.7109375" style="2" customWidth="1"/>
    <col min="59" max="59" width="9.7109375" style="2" hidden="1" customWidth="1"/>
    <col min="60" max="60" width="18.7109375" style="2" hidden="1" customWidth="1"/>
    <col min="61" max="61" width="9.7109375" style="2" customWidth="1"/>
    <col min="62" max="62" width="18.7109375" style="2" customWidth="1"/>
    <col min="63" max="63" width="9.7109375" style="2" hidden="1" customWidth="1"/>
    <col min="64" max="64" width="18.7109375" style="2" hidden="1" customWidth="1"/>
    <col min="65" max="65" width="9.7109375" style="2" customWidth="1"/>
    <col min="66" max="66" width="18.7109375" style="2" customWidth="1"/>
    <col min="67" max="67" width="9.7109375" style="2" customWidth="1"/>
    <col min="68" max="68" width="18.7109375" style="2" customWidth="1"/>
    <col min="69" max="69" width="9.7109375" style="2" customWidth="1"/>
    <col min="70" max="70" width="18.7109375" style="2" customWidth="1"/>
    <col min="71" max="71" width="9.7109375" style="2" customWidth="1"/>
    <col min="72" max="72" width="18.7109375" style="2" customWidth="1"/>
    <col min="73" max="73" width="9.7109375" style="2" customWidth="1"/>
    <col min="74" max="74" width="18.7109375" style="2" customWidth="1"/>
    <col min="75" max="75" width="9.7109375" style="2" customWidth="1"/>
    <col min="76" max="76" width="18.7109375" style="2" customWidth="1"/>
    <col min="77" max="77" width="9.7109375" style="2" customWidth="1"/>
    <col min="78" max="78" width="18.7109375" style="2" customWidth="1"/>
    <col min="79" max="79" width="9.7109375" style="2" customWidth="1"/>
    <col min="80" max="80" width="19.7109375" style="2" customWidth="1"/>
    <col min="81" max="81" width="9.7109375" style="2" customWidth="1"/>
    <col min="82" max="82" width="18.7109375" style="2" customWidth="1"/>
    <col min="83" max="83" width="9.7109375" style="2" customWidth="1"/>
    <col min="84" max="84" width="18.7109375" style="2" customWidth="1"/>
    <col min="85" max="85" width="9.7109375" style="2" customWidth="1"/>
    <col min="86" max="86" width="18.7109375" style="2" customWidth="1"/>
    <col min="87" max="87" width="9.7109375" style="2" customWidth="1"/>
    <col min="88" max="88" width="18.7109375" style="2" customWidth="1"/>
    <col min="89" max="89" width="9.7109375" style="2" customWidth="1"/>
    <col min="90" max="90" width="18.7109375" style="2" customWidth="1"/>
    <col min="91" max="91" width="9.7109375" style="2" customWidth="1"/>
    <col min="92" max="92" width="18.7109375" style="2" customWidth="1"/>
    <col min="93" max="93" width="9.7109375" style="2" customWidth="1"/>
    <col min="94" max="94" width="18.7109375" style="2" customWidth="1"/>
    <col min="95" max="95" width="9.7109375" style="2" customWidth="1"/>
    <col min="96" max="96" width="18.7109375" style="2" customWidth="1"/>
    <col min="97" max="97" width="9.7109375" style="2" customWidth="1"/>
    <col min="98" max="98" width="18.7109375" style="2" customWidth="1"/>
    <col min="99" max="99" width="9.7109375" style="2" customWidth="1"/>
    <col min="100" max="100" width="18.7109375" style="2" customWidth="1"/>
    <col min="101" max="101" width="9.7109375" style="2" customWidth="1"/>
    <col min="102" max="102" width="18.7109375" style="2" customWidth="1"/>
    <col min="103" max="103" width="9.7109375" style="2" customWidth="1"/>
    <col min="104" max="104" width="18.7109375" style="2" customWidth="1"/>
    <col min="105" max="105" width="9.7109375" style="2" customWidth="1"/>
    <col min="106" max="106" width="18.7109375" style="2" customWidth="1"/>
    <col min="107" max="107" width="9.7109375" style="2" customWidth="1"/>
    <col min="108" max="108" width="18.7109375" style="2" customWidth="1"/>
    <col min="109" max="109" width="9.7109375" style="2" customWidth="1"/>
    <col min="110" max="110" width="18.7109375" style="2" customWidth="1"/>
    <col min="111" max="111" width="9.7109375" style="2" customWidth="1"/>
    <col min="112" max="112" width="18.7109375" style="2" customWidth="1"/>
    <col min="113" max="113" width="9.7109375" style="2" customWidth="1"/>
    <col min="114" max="114" width="18.7109375" style="2" customWidth="1"/>
    <col min="115" max="115" width="9.7109375" style="2" customWidth="1"/>
    <col min="116" max="116" width="18.7109375" style="2" customWidth="1"/>
    <col min="117" max="117" width="9.7109375" style="2" customWidth="1"/>
    <col min="118" max="118" width="18.7109375" style="2" customWidth="1"/>
    <col min="119" max="119" width="9.7109375" style="2" customWidth="1"/>
    <col min="120" max="120" width="18.7109375" style="2" customWidth="1"/>
    <col min="121" max="121" width="9.7109375" style="2" customWidth="1"/>
    <col min="122" max="122" width="18.7109375" style="2" customWidth="1"/>
    <col min="123" max="123" width="9.7109375" style="2" customWidth="1"/>
    <col min="124" max="124" width="18.7109375" style="2" customWidth="1"/>
    <col min="125" max="125" width="9.7109375" style="2" hidden="1" customWidth="1"/>
    <col min="126" max="126" width="18.7109375" style="2" hidden="1" customWidth="1"/>
    <col min="127" max="127" width="9.7109375" style="2" hidden="1" customWidth="1"/>
    <col min="128" max="128" width="18.7109375" style="2" hidden="1" customWidth="1"/>
    <col min="129" max="129" width="9.7109375" style="2" hidden="1" customWidth="1"/>
    <col min="130" max="130" width="18.7109375" style="2" hidden="1" customWidth="1"/>
    <col min="131" max="16384" width="9.140625" style="2"/>
  </cols>
  <sheetData>
    <row r="1" spans="1:131" x14ac:dyDescent="0.2">
      <c r="A1" s="87" t="s">
        <v>160</v>
      </c>
      <c r="B1" s="88"/>
      <c r="C1" s="71" t="s">
        <v>157</v>
      </c>
      <c r="D1" s="71">
        <f>כללי!C8</f>
        <v>0</v>
      </c>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row>
    <row r="2" spans="1:131" ht="16.5" customHeight="1" x14ac:dyDescent="0.2">
      <c r="A2" s="20"/>
      <c r="B2" s="20"/>
      <c r="C2" s="20"/>
      <c r="D2" s="20"/>
      <c r="E2" s="72"/>
      <c r="F2" s="72"/>
      <c r="G2" s="72"/>
      <c r="H2" s="20"/>
      <c r="I2" s="72" t="s">
        <v>237</v>
      </c>
      <c r="J2" s="20"/>
      <c r="K2" s="20"/>
      <c r="L2" s="20"/>
      <c r="M2" s="72"/>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row>
    <row r="3" spans="1:131" ht="15.75" customHeight="1" x14ac:dyDescent="0.2">
      <c r="A3" s="73"/>
      <c r="B3" s="20"/>
      <c r="C3" s="20"/>
      <c r="D3" s="20"/>
      <c r="E3" s="20"/>
      <c r="F3" s="20"/>
      <c r="G3" s="20"/>
      <c r="H3" s="20"/>
      <c r="I3" s="20"/>
      <c r="J3" s="20"/>
      <c r="K3" s="20"/>
      <c r="L3" s="20"/>
      <c r="M3" s="20"/>
      <c r="N3" s="20"/>
      <c r="O3" s="20"/>
      <c r="P3" s="20"/>
      <c r="Q3" s="20"/>
      <c r="R3" s="20"/>
      <c r="S3" s="20"/>
      <c r="T3" s="20"/>
      <c r="U3" s="20"/>
      <c r="V3" s="20"/>
      <c r="W3" s="20"/>
      <c r="X3" s="20"/>
      <c r="Y3" s="20"/>
      <c r="Z3" s="20" t="s">
        <v>274</v>
      </c>
      <c r="AA3" s="20"/>
      <c r="AB3" s="20"/>
      <c r="AC3" s="20"/>
      <c r="AD3" s="20"/>
      <c r="AE3" s="20"/>
      <c r="AF3" s="20"/>
      <c r="AG3" s="20"/>
      <c r="AH3" s="20"/>
      <c r="AI3" s="20"/>
      <c r="AJ3" s="20"/>
      <c r="AK3" s="20"/>
      <c r="AL3" s="20"/>
      <c r="AM3" s="20"/>
      <c r="AN3" s="20"/>
      <c r="AO3" s="20"/>
      <c r="AP3" s="20"/>
      <c r="AQ3" s="20"/>
      <c r="AR3" s="20"/>
      <c r="AS3" s="20"/>
      <c r="AT3" s="20"/>
      <c r="AU3" s="20"/>
      <c r="AV3" s="20"/>
      <c r="AW3" s="20" t="s">
        <v>277</v>
      </c>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row>
    <row r="4" spans="1:131" s="1" customFormat="1" ht="13.5" customHeight="1" x14ac:dyDescent="0.2">
      <c r="A4" s="17"/>
      <c r="B4" s="55" t="s">
        <v>161</v>
      </c>
      <c r="C4" s="247">
        <v>7</v>
      </c>
      <c r="D4" s="248"/>
      <c r="E4" s="247">
        <v>13</v>
      </c>
      <c r="F4" s="248"/>
      <c r="G4" s="247">
        <v>14</v>
      </c>
      <c r="H4" s="248"/>
      <c r="I4" s="247" t="s">
        <v>259</v>
      </c>
      <c r="J4" s="248"/>
      <c r="K4" s="247" t="s">
        <v>260</v>
      </c>
      <c r="L4" s="248"/>
      <c r="M4" s="247">
        <v>16</v>
      </c>
      <c r="N4" s="248"/>
      <c r="O4" s="247">
        <v>19</v>
      </c>
      <c r="P4" s="248"/>
      <c r="Q4" s="247">
        <v>20</v>
      </c>
      <c r="R4" s="248"/>
      <c r="S4" s="247">
        <v>17</v>
      </c>
      <c r="T4" s="248"/>
      <c r="U4" s="247">
        <v>18</v>
      </c>
      <c r="V4" s="248"/>
      <c r="W4" s="247">
        <v>21</v>
      </c>
      <c r="X4" s="248"/>
      <c r="Y4" s="247">
        <v>23</v>
      </c>
      <c r="Z4" s="248"/>
      <c r="AA4" s="247">
        <v>98</v>
      </c>
      <c r="AB4" s="248"/>
      <c r="AC4" s="247">
        <v>26</v>
      </c>
      <c r="AD4" s="248"/>
      <c r="AE4" s="247">
        <v>29</v>
      </c>
      <c r="AF4" s="248"/>
      <c r="AG4" s="247">
        <v>38</v>
      </c>
      <c r="AH4" s="248"/>
      <c r="AI4" s="247">
        <v>32</v>
      </c>
      <c r="AJ4" s="248"/>
      <c r="AK4" s="247">
        <v>33</v>
      </c>
      <c r="AL4" s="248"/>
      <c r="AM4" s="247">
        <v>31</v>
      </c>
      <c r="AN4" s="248"/>
      <c r="AO4" s="247">
        <v>35</v>
      </c>
      <c r="AP4" s="248"/>
      <c r="AQ4" s="247">
        <v>37</v>
      </c>
      <c r="AR4" s="248"/>
      <c r="AS4" s="247">
        <v>39</v>
      </c>
      <c r="AT4" s="248"/>
      <c r="AU4" s="247">
        <v>43</v>
      </c>
      <c r="AV4" s="248"/>
      <c r="AW4" s="247">
        <v>44</v>
      </c>
      <c r="AX4" s="248"/>
      <c r="AY4" s="247">
        <v>45</v>
      </c>
      <c r="AZ4" s="248"/>
      <c r="BA4" s="247">
        <v>40</v>
      </c>
      <c r="BB4" s="248"/>
      <c r="BC4" s="247">
        <v>42</v>
      </c>
      <c r="BD4" s="248"/>
      <c r="BE4" s="247">
        <v>50</v>
      </c>
      <c r="BF4" s="248"/>
      <c r="BG4" s="247">
        <v>46</v>
      </c>
      <c r="BH4" s="248"/>
      <c r="BI4" s="247">
        <v>47</v>
      </c>
      <c r="BJ4" s="248"/>
      <c r="BK4" s="247">
        <v>48</v>
      </c>
      <c r="BL4" s="248"/>
      <c r="BM4" s="247">
        <v>52</v>
      </c>
      <c r="BN4" s="248"/>
      <c r="BO4" s="247">
        <v>53</v>
      </c>
      <c r="BP4" s="248"/>
      <c r="BQ4" s="247">
        <v>61</v>
      </c>
      <c r="BR4" s="248"/>
      <c r="BS4" s="247">
        <v>54</v>
      </c>
      <c r="BT4" s="248"/>
      <c r="BU4" s="247">
        <v>55</v>
      </c>
      <c r="BV4" s="248"/>
      <c r="BW4" s="247">
        <v>56</v>
      </c>
      <c r="BX4" s="248"/>
      <c r="BY4" s="247">
        <v>71</v>
      </c>
      <c r="BZ4" s="248"/>
      <c r="CA4" s="247">
        <v>63</v>
      </c>
      <c r="CB4" s="248"/>
      <c r="CC4" s="247">
        <v>64</v>
      </c>
      <c r="CD4" s="248"/>
      <c r="CE4" s="247">
        <v>65</v>
      </c>
      <c r="CF4" s="248"/>
      <c r="CG4" s="247">
        <v>66</v>
      </c>
      <c r="CH4" s="248"/>
      <c r="CI4" s="247">
        <v>67</v>
      </c>
      <c r="CJ4" s="248"/>
      <c r="CK4" s="247">
        <v>68</v>
      </c>
      <c r="CL4" s="248"/>
      <c r="CM4" s="247">
        <v>69</v>
      </c>
      <c r="CN4" s="248"/>
      <c r="CO4" s="247">
        <v>78</v>
      </c>
      <c r="CP4" s="248"/>
      <c r="CQ4" s="247">
        <v>79</v>
      </c>
      <c r="CR4" s="248"/>
      <c r="CS4" s="247">
        <v>74</v>
      </c>
      <c r="CT4" s="248"/>
      <c r="CU4" s="247">
        <v>82</v>
      </c>
      <c r="CV4" s="248"/>
      <c r="CW4" s="247">
        <v>72</v>
      </c>
      <c r="CX4" s="248"/>
      <c r="CY4" s="247">
        <v>76</v>
      </c>
      <c r="CZ4" s="248"/>
      <c r="DA4" s="247">
        <v>83</v>
      </c>
      <c r="DB4" s="248"/>
      <c r="DC4" s="247">
        <v>73</v>
      </c>
      <c r="DD4" s="248"/>
      <c r="DE4" s="247">
        <v>80</v>
      </c>
      <c r="DF4" s="248"/>
      <c r="DG4" s="247">
        <v>70</v>
      </c>
      <c r="DH4" s="248"/>
      <c r="DI4" s="247">
        <v>75</v>
      </c>
      <c r="DJ4" s="248"/>
      <c r="DK4" s="247">
        <v>77</v>
      </c>
      <c r="DL4" s="248"/>
      <c r="DM4" s="247">
        <v>59</v>
      </c>
      <c r="DN4" s="248"/>
      <c r="DO4" s="247">
        <v>81</v>
      </c>
      <c r="DP4" s="248"/>
      <c r="DQ4" s="247">
        <v>62</v>
      </c>
      <c r="DR4" s="248"/>
      <c r="DS4" s="247">
        <v>84</v>
      </c>
      <c r="DT4" s="248"/>
      <c r="DU4" s="247">
        <v>85</v>
      </c>
      <c r="DV4" s="248"/>
      <c r="DW4" s="247">
        <v>87</v>
      </c>
      <c r="DX4" s="248"/>
      <c r="DY4" s="247"/>
      <c r="DZ4" s="248"/>
      <c r="EA4" s="19"/>
    </row>
    <row r="5" spans="1:131" s="1" customFormat="1" ht="27.75" customHeight="1" x14ac:dyDescent="0.2">
      <c r="A5" s="17"/>
      <c r="B5" s="18" t="s">
        <v>10</v>
      </c>
      <c r="C5" s="228" t="s">
        <v>137</v>
      </c>
      <c r="D5" s="229"/>
      <c r="E5" s="231" t="s">
        <v>97</v>
      </c>
      <c r="F5" s="232"/>
      <c r="G5" s="231" t="s">
        <v>98</v>
      </c>
      <c r="H5" s="232"/>
      <c r="I5" s="228" t="s">
        <v>238</v>
      </c>
      <c r="J5" s="229"/>
      <c r="K5" s="228" t="s">
        <v>239</v>
      </c>
      <c r="L5" s="229"/>
      <c r="M5" s="228" t="s">
        <v>99</v>
      </c>
      <c r="N5" s="229"/>
      <c r="O5" s="228" t="s">
        <v>103</v>
      </c>
      <c r="P5" s="229"/>
      <c r="Q5" s="228" t="s">
        <v>104</v>
      </c>
      <c r="R5" s="229"/>
      <c r="S5" s="228" t="s">
        <v>101</v>
      </c>
      <c r="T5" s="229"/>
      <c r="U5" s="228" t="s">
        <v>102</v>
      </c>
      <c r="V5" s="229"/>
      <c r="W5" s="228" t="s">
        <v>36</v>
      </c>
      <c r="X5" s="229"/>
      <c r="Y5" s="228" t="s">
        <v>93</v>
      </c>
      <c r="Z5" s="229"/>
      <c r="AA5" s="228" t="s">
        <v>166</v>
      </c>
      <c r="AB5" s="229"/>
      <c r="AC5" s="228" t="s">
        <v>195</v>
      </c>
      <c r="AD5" s="229"/>
      <c r="AE5" s="228" t="s">
        <v>196</v>
      </c>
      <c r="AF5" s="229"/>
      <c r="AG5" s="228" t="s">
        <v>17</v>
      </c>
      <c r="AH5" s="229"/>
      <c r="AI5" s="228" t="s">
        <v>105</v>
      </c>
      <c r="AJ5" s="229"/>
      <c r="AK5" s="228" t="s">
        <v>197</v>
      </c>
      <c r="AL5" s="229"/>
      <c r="AM5" s="228" t="s">
        <v>164</v>
      </c>
      <c r="AN5" s="229"/>
      <c r="AO5" s="228" t="s">
        <v>198</v>
      </c>
      <c r="AP5" s="229"/>
      <c r="AQ5" s="228" t="s">
        <v>199</v>
      </c>
      <c r="AR5" s="229"/>
      <c r="AS5" s="228" t="s">
        <v>242</v>
      </c>
      <c r="AT5" s="229"/>
      <c r="AU5" s="231" t="s">
        <v>241</v>
      </c>
      <c r="AV5" s="232"/>
      <c r="AW5" s="228" t="s">
        <v>107</v>
      </c>
      <c r="AX5" s="229"/>
      <c r="AY5" s="228" t="s">
        <v>108</v>
      </c>
      <c r="AZ5" s="229"/>
      <c r="BA5" s="228" t="s">
        <v>94</v>
      </c>
      <c r="BB5" s="229"/>
      <c r="BC5" s="228" t="s">
        <v>248</v>
      </c>
      <c r="BD5" s="229"/>
      <c r="BE5" s="228" t="s">
        <v>202</v>
      </c>
      <c r="BF5" s="229"/>
      <c r="BG5" s="228" t="s">
        <v>6</v>
      </c>
      <c r="BH5" s="229"/>
      <c r="BI5" s="228" t="s">
        <v>8</v>
      </c>
      <c r="BJ5" s="229"/>
      <c r="BK5" s="228" t="s">
        <v>7</v>
      </c>
      <c r="BL5" s="229"/>
      <c r="BM5" s="228" t="s">
        <v>109</v>
      </c>
      <c r="BN5" s="229"/>
      <c r="BO5" s="228" t="s">
        <v>203</v>
      </c>
      <c r="BP5" s="229"/>
      <c r="BQ5" s="228" t="s">
        <v>228</v>
      </c>
      <c r="BR5" s="229"/>
      <c r="BS5" s="228" t="s">
        <v>88</v>
      </c>
      <c r="BT5" s="229"/>
      <c r="BU5" s="228" t="s">
        <v>72</v>
      </c>
      <c r="BV5" s="229"/>
      <c r="BW5" s="228" t="s">
        <v>73</v>
      </c>
      <c r="BX5" s="229"/>
      <c r="BY5" s="228" t="s">
        <v>146</v>
      </c>
      <c r="BZ5" s="229"/>
      <c r="CA5" s="228" t="s">
        <v>115</v>
      </c>
      <c r="CB5" s="229"/>
      <c r="CC5" s="228" t="s">
        <v>143</v>
      </c>
      <c r="CD5" s="229"/>
      <c r="CE5" s="228" t="s">
        <v>140</v>
      </c>
      <c r="CF5" s="229"/>
      <c r="CG5" s="228" t="s">
        <v>139</v>
      </c>
      <c r="CH5" s="229"/>
      <c r="CI5" s="228" t="s">
        <v>141</v>
      </c>
      <c r="CJ5" s="229"/>
      <c r="CK5" s="228" t="s">
        <v>142</v>
      </c>
      <c r="CL5" s="229"/>
      <c r="CM5" s="228" t="s">
        <v>144</v>
      </c>
      <c r="CN5" s="229"/>
      <c r="CO5" s="228" t="s">
        <v>129</v>
      </c>
      <c r="CP5" s="229"/>
      <c r="CQ5" s="228" t="s">
        <v>150</v>
      </c>
      <c r="CR5" s="229"/>
      <c r="CS5" s="228" t="s">
        <v>148</v>
      </c>
      <c r="CT5" s="229"/>
      <c r="CU5" s="228" t="s">
        <v>56</v>
      </c>
      <c r="CV5" s="229"/>
      <c r="CW5" s="228" t="s">
        <v>147</v>
      </c>
      <c r="CX5" s="229"/>
      <c r="CY5" s="228" t="s">
        <v>165</v>
      </c>
      <c r="CZ5" s="229"/>
      <c r="DA5" s="228" t="s">
        <v>152</v>
      </c>
      <c r="DB5" s="229"/>
      <c r="DC5" s="228" t="s">
        <v>125</v>
      </c>
      <c r="DD5" s="229"/>
      <c r="DE5" s="228" t="s">
        <v>151</v>
      </c>
      <c r="DF5" s="229"/>
      <c r="DG5" s="228" t="s">
        <v>145</v>
      </c>
      <c r="DH5" s="229"/>
      <c r="DI5" s="228" t="s">
        <v>80</v>
      </c>
      <c r="DJ5" s="229"/>
      <c r="DK5" s="228" t="s">
        <v>149</v>
      </c>
      <c r="DL5" s="229"/>
      <c r="DM5" s="228" t="s">
        <v>74</v>
      </c>
      <c r="DN5" s="229"/>
      <c r="DO5" s="228" t="s">
        <v>90</v>
      </c>
      <c r="DP5" s="229"/>
      <c r="DQ5" s="228" t="s">
        <v>114</v>
      </c>
      <c r="DR5" s="229"/>
      <c r="DS5" s="228" t="s">
        <v>153</v>
      </c>
      <c r="DT5" s="229"/>
      <c r="DU5" s="228" t="s">
        <v>18</v>
      </c>
      <c r="DV5" s="229"/>
      <c r="DW5" s="228" t="s">
        <v>40</v>
      </c>
      <c r="DX5" s="229"/>
      <c r="DY5" s="257" t="s">
        <v>162</v>
      </c>
      <c r="DZ5" s="258"/>
      <c r="EA5" s="19"/>
    </row>
    <row r="6" spans="1:131" s="1" customFormat="1" ht="24" customHeight="1" x14ac:dyDescent="0.2">
      <c r="A6" s="17"/>
      <c r="B6" s="18" t="s">
        <v>11</v>
      </c>
      <c r="C6" s="231" t="s">
        <v>2</v>
      </c>
      <c r="D6" s="232"/>
      <c r="E6" s="231" t="s">
        <v>70</v>
      </c>
      <c r="F6" s="232"/>
      <c r="G6" s="231" t="s">
        <v>70</v>
      </c>
      <c r="H6" s="232"/>
      <c r="I6" s="231" t="s">
        <v>163</v>
      </c>
      <c r="J6" s="232"/>
      <c r="K6" s="231" t="s">
        <v>163</v>
      </c>
      <c r="L6" s="232"/>
      <c r="M6" s="231" t="s">
        <v>163</v>
      </c>
      <c r="N6" s="232"/>
      <c r="O6" s="231" t="s">
        <v>3</v>
      </c>
      <c r="P6" s="232"/>
      <c r="Q6" s="231" t="s">
        <v>3</v>
      </c>
      <c r="R6" s="232"/>
      <c r="S6" s="231" t="s">
        <v>138</v>
      </c>
      <c r="T6" s="232" t="s">
        <v>39</v>
      </c>
      <c r="U6" s="231" t="s">
        <v>138</v>
      </c>
      <c r="V6" s="232" t="s">
        <v>39</v>
      </c>
      <c r="W6" s="231" t="s">
        <v>3</v>
      </c>
      <c r="X6" s="232"/>
      <c r="Y6" s="231" t="s">
        <v>3</v>
      </c>
      <c r="Z6" s="232"/>
      <c r="AA6" s="231" t="s">
        <v>3</v>
      </c>
      <c r="AB6" s="232"/>
      <c r="AC6" s="231" t="s">
        <v>3</v>
      </c>
      <c r="AD6" s="232"/>
      <c r="AE6" s="231" t="s">
        <v>3</v>
      </c>
      <c r="AF6" s="232"/>
      <c r="AG6" s="231" t="s">
        <v>3</v>
      </c>
      <c r="AH6" s="232"/>
      <c r="AI6" s="231" t="s">
        <v>3</v>
      </c>
      <c r="AJ6" s="232"/>
      <c r="AK6" s="231" t="s">
        <v>3</v>
      </c>
      <c r="AL6" s="232"/>
      <c r="AM6" s="231" t="s">
        <v>3</v>
      </c>
      <c r="AN6" s="232"/>
      <c r="AO6" s="231" t="s">
        <v>3</v>
      </c>
      <c r="AP6" s="232"/>
      <c r="AQ6" s="231" t="s">
        <v>3</v>
      </c>
      <c r="AR6" s="232"/>
      <c r="AS6" s="231" t="s">
        <v>3</v>
      </c>
      <c r="AT6" s="232"/>
      <c r="AU6" s="231" t="s">
        <v>9</v>
      </c>
      <c r="AV6" s="232"/>
      <c r="AW6" s="231" t="s">
        <v>3</v>
      </c>
      <c r="AX6" s="232"/>
      <c r="AY6" s="231" t="s">
        <v>3</v>
      </c>
      <c r="AZ6" s="232"/>
      <c r="BA6" s="231" t="s">
        <v>3</v>
      </c>
      <c r="BB6" s="232"/>
      <c r="BC6" s="231" t="s">
        <v>3</v>
      </c>
      <c r="BD6" s="232"/>
      <c r="BE6" s="231" t="s">
        <v>3</v>
      </c>
      <c r="BF6" s="232"/>
      <c r="BG6" s="231" t="s">
        <v>3</v>
      </c>
      <c r="BH6" s="232"/>
      <c r="BI6" s="231" t="s">
        <v>3</v>
      </c>
      <c r="BJ6" s="232"/>
      <c r="BK6" s="231" t="s">
        <v>3</v>
      </c>
      <c r="BL6" s="232"/>
      <c r="BM6" s="231" t="s">
        <v>89</v>
      </c>
      <c r="BN6" s="232"/>
      <c r="BO6" s="231" t="s">
        <v>89</v>
      </c>
      <c r="BP6" s="232"/>
      <c r="BQ6" s="259" t="s">
        <v>92</v>
      </c>
      <c r="BR6" s="260"/>
      <c r="BS6" s="231" t="s">
        <v>3</v>
      </c>
      <c r="BT6" s="232"/>
      <c r="BU6" s="231" t="s">
        <v>3</v>
      </c>
      <c r="BV6" s="232"/>
      <c r="BW6" s="231" t="s">
        <v>3</v>
      </c>
      <c r="BX6" s="232"/>
      <c r="BY6" s="231" t="s">
        <v>3</v>
      </c>
      <c r="BZ6" s="232"/>
      <c r="CA6" s="231" t="s">
        <v>3</v>
      </c>
      <c r="CB6" s="232"/>
      <c r="CC6" s="231" t="s">
        <v>3</v>
      </c>
      <c r="CD6" s="232"/>
      <c r="CE6" s="231" t="s">
        <v>3</v>
      </c>
      <c r="CF6" s="232"/>
      <c r="CG6" s="231" t="s">
        <v>3</v>
      </c>
      <c r="CH6" s="232"/>
      <c r="CI6" s="231" t="s">
        <v>3</v>
      </c>
      <c r="CJ6" s="232"/>
      <c r="CK6" s="231" t="s">
        <v>3</v>
      </c>
      <c r="CL6" s="232"/>
      <c r="CM6" s="231" t="s">
        <v>3</v>
      </c>
      <c r="CN6" s="232"/>
      <c r="CO6" s="231" t="s">
        <v>3</v>
      </c>
      <c r="CP6" s="232"/>
      <c r="CQ6" s="231" t="s">
        <v>3</v>
      </c>
      <c r="CR6" s="232"/>
      <c r="CS6" s="231" t="s">
        <v>3</v>
      </c>
      <c r="CT6" s="232"/>
      <c r="CU6" s="231" t="s">
        <v>3</v>
      </c>
      <c r="CV6" s="232"/>
      <c r="CW6" s="231" t="s">
        <v>3</v>
      </c>
      <c r="CX6" s="232"/>
      <c r="CY6" s="231" t="s">
        <v>3</v>
      </c>
      <c r="CZ6" s="232"/>
      <c r="DA6" s="231" t="s">
        <v>3</v>
      </c>
      <c r="DB6" s="232"/>
      <c r="DC6" s="231" t="s">
        <v>3</v>
      </c>
      <c r="DD6" s="232"/>
      <c r="DE6" s="231" t="s">
        <v>3</v>
      </c>
      <c r="DF6" s="232"/>
      <c r="DG6" s="231" t="s">
        <v>3</v>
      </c>
      <c r="DH6" s="232"/>
      <c r="DI6" s="231" t="s">
        <v>3</v>
      </c>
      <c r="DJ6" s="232"/>
      <c r="DK6" s="231" t="s">
        <v>3</v>
      </c>
      <c r="DL6" s="232"/>
      <c r="DM6" s="231" t="s">
        <v>3</v>
      </c>
      <c r="DN6" s="232"/>
      <c r="DO6" s="231" t="s">
        <v>3</v>
      </c>
      <c r="DP6" s="232"/>
      <c r="DQ6" s="231" t="s">
        <v>3</v>
      </c>
      <c r="DR6" s="232"/>
      <c r="DS6" s="231" t="s">
        <v>3</v>
      </c>
      <c r="DT6" s="232"/>
      <c r="DU6" s="231"/>
      <c r="DV6" s="232"/>
      <c r="DW6" s="231"/>
      <c r="DX6" s="232"/>
      <c r="DY6" s="129"/>
      <c r="DZ6" s="130"/>
      <c r="EA6" s="19"/>
    </row>
    <row r="7" spans="1:131" s="1" customFormat="1" ht="25.5" customHeight="1" x14ac:dyDescent="0.2">
      <c r="A7" s="17"/>
      <c r="B7" s="21" t="s">
        <v>134</v>
      </c>
      <c r="C7" s="255"/>
      <c r="D7" s="256"/>
      <c r="E7" s="255"/>
      <c r="F7" s="256"/>
      <c r="G7" s="255"/>
      <c r="H7" s="256"/>
      <c r="I7" s="255"/>
      <c r="J7" s="256" t="s">
        <v>95</v>
      </c>
      <c r="K7" s="255"/>
      <c r="L7" s="256" t="s">
        <v>95</v>
      </c>
      <c r="M7" s="255"/>
      <c r="N7" s="256"/>
      <c r="O7" s="255"/>
      <c r="P7" s="256"/>
      <c r="Q7" s="255"/>
      <c r="R7" s="256"/>
      <c r="S7" s="255"/>
      <c r="T7" s="256"/>
      <c r="U7" s="255"/>
      <c r="V7" s="256"/>
      <c r="W7" s="255">
        <v>10</v>
      </c>
      <c r="X7" s="256"/>
      <c r="Y7" s="255">
        <v>10</v>
      </c>
      <c r="Z7" s="256"/>
      <c r="AA7" s="255">
        <v>10</v>
      </c>
      <c r="AB7" s="256"/>
      <c r="AC7" s="255">
        <v>100</v>
      </c>
      <c r="AD7" s="256"/>
      <c r="AE7" s="255"/>
      <c r="AF7" s="256"/>
      <c r="AG7" s="255">
        <v>25</v>
      </c>
      <c r="AH7" s="256"/>
      <c r="AI7" s="255">
        <v>10</v>
      </c>
      <c r="AJ7" s="256"/>
      <c r="AK7" s="255">
        <v>10</v>
      </c>
      <c r="AL7" s="256"/>
      <c r="AM7" s="255"/>
      <c r="AN7" s="256"/>
      <c r="AO7" s="255"/>
      <c r="AP7" s="256"/>
      <c r="AQ7" s="255"/>
      <c r="AR7" s="256"/>
      <c r="AS7" s="255">
        <v>5</v>
      </c>
      <c r="AT7" s="256"/>
      <c r="AU7" s="255">
        <v>10</v>
      </c>
      <c r="AV7" s="256"/>
      <c r="AW7" s="255">
        <v>1</v>
      </c>
      <c r="AX7" s="256"/>
      <c r="AY7" s="255">
        <v>1</v>
      </c>
      <c r="AZ7" s="256"/>
      <c r="BA7" s="255"/>
      <c r="BB7" s="256"/>
      <c r="BC7" s="255">
        <v>2</v>
      </c>
      <c r="BD7" s="256"/>
      <c r="BE7" s="255">
        <v>2</v>
      </c>
      <c r="BF7" s="256"/>
      <c r="BG7" s="255"/>
      <c r="BH7" s="256"/>
      <c r="BI7" s="255">
        <v>0.1</v>
      </c>
      <c r="BJ7" s="256"/>
      <c r="BK7" s="255"/>
      <c r="BL7" s="256"/>
      <c r="BM7" s="255">
        <v>1.4</v>
      </c>
      <c r="BN7" s="256"/>
      <c r="BO7" s="255">
        <v>1.4</v>
      </c>
      <c r="BP7" s="256"/>
      <c r="BQ7" s="255">
        <v>5</v>
      </c>
      <c r="BR7" s="256"/>
      <c r="BS7" s="255">
        <v>250</v>
      </c>
      <c r="BT7" s="256"/>
      <c r="BU7" s="255">
        <v>150</v>
      </c>
      <c r="BV7" s="256"/>
      <c r="BW7" s="255">
        <v>0.4</v>
      </c>
      <c r="BX7" s="256"/>
      <c r="BY7" s="255">
        <v>0.1</v>
      </c>
      <c r="BZ7" s="256">
        <v>0.1</v>
      </c>
      <c r="CA7" s="255">
        <v>0.01</v>
      </c>
      <c r="CB7" s="256">
        <v>0.01</v>
      </c>
      <c r="CC7" s="255">
        <v>0.2</v>
      </c>
      <c r="CD7" s="256">
        <v>0.2</v>
      </c>
      <c r="CE7" s="255">
        <v>0.2</v>
      </c>
      <c r="CF7" s="256">
        <v>0.2</v>
      </c>
      <c r="CG7" s="255">
        <v>0.1</v>
      </c>
      <c r="CH7" s="256">
        <v>0.1</v>
      </c>
      <c r="CI7" s="255">
        <v>2</v>
      </c>
      <c r="CJ7" s="256">
        <v>2</v>
      </c>
      <c r="CK7" s="255">
        <v>2E-3</v>
      </c>
      <c r="CL7" s="256">
        <v>2E-3</v>
      </c>
      <c r="CM7" s="255">
        <v>0.1</v>
      </c>
      <c r="CN7" s="256">
        <v>0.1</v>
      </c>
      <c r="CO7" s="255">
        <v>0.02</v>
      </c>
      <c r="CP7" s="256">
        <v>0.02</v>
      </c>
      <c r="CQ7" s="255">
        <v>2</v>
      </c>
      <c r="CR7" s="256">
        <v>2</v>
      </c>
      <c r="CS7" s="255">
        <v>0.2</v>
      </c>
      <c r="CT7" s="256">
        <v>0.2</v>
      </c>
      <c r="CU7" s="255">
        <v>5</v>
      </c>
      <c r="CV7" s="256">
        <v>5</v>
      </c>
      <c r="CW7" s="255">
        <v>0.01</v>
      </c>
      <c r="CX7" s="256">
        <v>0.01</v>
      </c>
      <c r="CY7" s="255">
        <v>0.1</v>
      </c>
      <c r="CZ7" s="256">
        <v>0.1</v>
      </c>
      <c r="DA7" s="255">
        <v>0.1</v>
      </c>
      <c r="DB7" s="256">
        <v>0.1</v>
      </c>
      <c r="DC7" s="255">
        <v>0.05</v>
      </c>
      <c r="DD7" s="256">
        <v>0.05</v>
      </c>
      <c r="DE7" s="255">
        <v>2.5</v>
      </c>
      <c r="DF7" s="256">
        <v>2.5</v>
      </c>
      <c r="DG7" s="255"/>
      <c r="DH7" s="256"/>
      <c r="DI7" s="255"/>
      <c r="DJ7" s="256"/>
      <c r="DK7" s="255"/>
      <c r="DL7" s="256"/>
      <c r="DM7" s="255"/>
      <c r="DN7" s="256"/>
      <c r="DO7" s="255"/>
      <c r="DP7" s="256"/>
      <c r="DQ7" s="255"/>
      <c r="DR7" s="256"/>
      <c r="DS7" s="255"/>
      <c r="DT7" s="256"/>
      <c r="DU7" s="255"/>
      <c r="DV7" s="256"/>
      <c r="DW7" s="255"/>
      <c r="DX7" s="256"/>
      <c r="DY7" s="255"/>
      <c r="DZ7" s="256"/>
      <c r="EA7" s="19"/>
    </row>
    <row r="8" spans="1:131" s="1" customFormat="1" ht="26.25" customHeight="1" x14ac:dyDescent="0.2">
      <c r="A8" s="17"/>
      <c r="B8" s="21" t="s">
        <v>135</v>
      </c>
      <c r="C8" s="255"/>
      <c r="D8" s="256"/>
      <c r="E8" s="255"/>
      <c r="F8" s="256"/>
      <c r="G8" s="255"/>
      <c r="H8" s="256"/>
      <c r="I8" s="255">
        <v>8.5</v>
      </c>
      <c r="J8" s="256"/>
      <c r="K8" s="255">
        <v>8.5</v>
      </c>
      <c r="L8" s="256"/>
      <c r="M8" s="255">
        <v>8.5</v>
      </c>
      <c r="N8" s="256"/>
      <c r="O8" s="255"/>
      <c r="P8" s="256"/>
      <c r="Q8" s="255"/>
      <c r="R8" s="256"/>
      <c r="S8" s="255"/>
      <c r="T8" s="256"/>
      <c r="U8" s="255"/>
      <c r="V8" s="256"/>
      <c r="W8" s="255">
        <v>15</v>
      </c>
      <c r="X8" s="256"/>
      <c r="Y8" s="255">
        <v>15</v>
      </c>
      <c r="Z8" s="256"/>
      <c r="AA8" s="255">
        <v>15</v>
      </c>
      <c r="AB8" s="256"/>
      <c r="AC8" s="255">
        <v>150</v>
      </c>
      <c r="AD8" s="256"/>
      <c r="AE8" s="255"/>
      <c r="AF8" s="256"/>
      <c r="AG8" s="255">
        <v>35</v>
      </c>
      <c r="AH8" s="256"/>
      <c r="AI8" s="255">
        <v>15</v>
      </c>
      <c r="AJ8" s="256"/>
      <c r="AK8" s="255">
        <v>15</v>
      </c>
      <c r="AL8" s="256"/>
      <c r="AM8" s="255"/>
      <c r="AN8" s="256"/>
      <c r="AO8" s="255"/>
      <c r="AP8" s="256"/>
      <c r="AQ8" s="255"/>
      <c r="AR8" s="256"/>
      <c r="AS8" s="255">
        <v>7</v>
      </c>
      <c r="AT8" s="256"/>
      <c r="AU8" s="255">
        <v>50</v>
      </c>
      <c r="AV8" s="256"/>
      <c r="AW8" s="255">
        <v>2.5</v>
      </c>
      <c r="AX8" s="256"/>
      <c r="AY8" s="255">
        <v>2.5</v>
      </c>
      <c r="AZ8" s="256"/>
      <c r="BA8" s="255"/>
      <c r="BB8" s="256"/>
      <c r="BC8" s="255">
        <v>3</v>
      </c>
      <c r="BD8" s="256"/>
      <c r="BE8" s="255">
        <v>3</v>
      </c>
      <c r="BF8" s="256"/>
      <c r="BG8" s="255"/>
      <c r="BH8" s="256"/>
      <c r="BI8" s="255">
        <v>0.2</v>
      </c>
      <c r="BJ8" s="256"/>
      <c r="BK8" s="255"/>
      <c r="BL8" s="256"/>
      <c r="BM8" s="255">
        <v>1.8</v>
      </c>
      <c r="BN8" s="256"/>
      <c r="BO8" s="255">
        <v>1.8</v>
      </c>
      <c r="BP8" s="256"/>
      <c r="BQ8" s="255">
        <v>6.5</v>
      </c>
      <c r="BR8" s="256"/>
      <c r="BS8" s="255">
        <v>280</v>
      </c>
      <c r="BT8" s="256"/>
      <c r="BU8" s="255">
        <v>200</v>
      </c>
      <c r="BV8" s="256"/>
      <c r="BW8" s="255">
        <v>0.5</v>
      </c>
      <c r="BX8" s="256"/>
      <c r="BY8" s="255">
        <v>0.25</v>
      </c>
      <c r="BZ8" s="256"/>
      <c r="CA8" s="255">
        <v>2.5000000000000001E-2</v>
      </c>
      <c r="CB8" s="256"/>
      <c r="CC8" s="255">
        <v>0.5</v>
      </c>
      <c r="CD8" s="256"/>
      <c r="CE8" s="255">
        <v>0.5</v>
      </c>
      <c r="CF8" s="256"/>
      <c r="CG8" s="255">
        <v>0.25</v>
      </c>
      <c r="CH8" s="256"/>
      <c r="CI8" s="255">
        <v>5</v>
      </c>
      <c r="CJ8" s="256"/>
      <c r="CK8" s="255">
        <v>5.0000000000000001E-3</v>
      </c>
      <c r="CL8" s="256"/>
      <c r="CM8" s="255">
        <v>0.25</v>
      </c>
      <c r="CN8" s="256"/>
      <c r="CO8" s="255">
        <v>0.05</v>
      </c>
      <c r="CP8" s="256"/>
      <c r="CQ8" s="255">
        <v>5</v>
      </c>
      <c r="CR8" s="256"/>
      <c r="CS8" s="255">
        <v>0.5</v>
      </c>
      <c r="CT8" s="256"/>
      <c r="CU8" s="255">
        <v>12.5</v>
      </c>
      <c r="CV8" s="256"/>
      <c r="CW8" s="255">
        <v>2.5000000000000001E-2</v>
      </c>
      <c r="CX8" s="256"/>
      <c r="CY8" s="255">
        <v>0.25</v>
      </c>
      <c r="CZ8" s="256"/>
      <c r="DA8" s="255">
        <v>0.25</v>
      </c>
      <c r="DB8" s="256"/>
      <c r="DC8" s="255">
        <v>0.125</v>
      </c>
      <c r="DD8" s="256"/>
      <c r="DE8" s="255">
        <v>6.25</v>
      </c>
      <c r="DF8" s="256"/>
      <c r="DG8" s="255"/>
      <c r="DH8" s="256"/>
      <c r="DI8" s="255"/>
      <c r="DJ8" s="256"/>
      <c r="DK8" s="255"/>
      <c r="DL8" s="256"/>
      <c r="DM8" s="255"/>
      <c r="DN8" s="256"/>
      <c r="DO8" s="255"/>
      <c r="DP8" s="256"/>
      <c r="DQ8" s="255"/>
      <c r="DR8" s="256"/>
      <c r="DS8" s="255"/>
      <c r="DT8" s="256"/>
      <c r="DU8" s="255"/>
      <c r="DV8" s="256"/>
      <c r="DW8" s="255"/>
      <c r="DX8" s="256"/>
      <c r="DY8" s="255"/>
      <c r="DZ8" s="256"/>
      <c r="EA8" s="19"/>
    </row>
    <row r="9" spans="1:131" s="1" customFormat="1" ht="26.25" customHeight="1" x14ac:dyDescent="0.2">
      <c r="A9" s="17"/>
      <c r="B9" s="21" t="s">
        <v>136</v>
      </c>
      <c r="C9" s="255"/>
      <c r="D9" s="256"/>
      <c r="E9" s="255"/>
      <c r="F9" s="256"/>
      <c r="G9" s="255"/>
      <c r="H9" s="256"/>
      <c r="I9" s="255">
        <v>6.5</v>
      </c>
      <c r="J9" s="256"/>
      <c r="K9" s="255">
        <v>6.5</v>
      </c>
      <c r="L9" s="256"/>
      <c r="M9" s="255">
        <v>6.5</v>
      </c>
      <c r="N9" s="256"/>
      <c r="O9" s="255">
        <v>0.5</v>
      </c>
      <c r="P9" s="256"/>
      <c r="Q9" s="255">
        <v>0.5</v>
      </c>
      <c r="R9" s="256"/>
      <c r="S9" s="255"/>
      <c r="T9" s="256"/>
      <c r="U9" s="255"/>
      <c r="V9" s="256"/>
      <c r="W9" s="255"/>
      <c r="X9" s="256"/>
      <c r="Y9" s="255"/>
      <c r="Z9" s="256"/>
      <c r="AA9" s="255"/>
      <c r="AB9" s="256"/>
      <c r="AC9" s="255"/>
      <c r="AD9" s="256"/>
      <c r="AE9" s="255"/>
      <c r="AF9" s="256"/>
      <c r="AG9" s="255"/>
      <c r="AH9" s="256"/>
      <c r="AI9" s="255"/>
      <c r="AJ9" s="256"/>
      <c r="AK9" s="255"/>
      <c r="AL9" s="256"/>
      <c r="AM9" s="255"/>
      <c r="AN9" s="256"/>
      <c r="AO9" s="255"/>
      <c r="AP9" s="256"/>
      <c r="AQ9" s="255"/>
      <c r="AR9" s="256"/>
      <c r="AS9" s="255"/>
      <c r="AT9" s="256"/>
      <c r="AU9" s="255"/>
      <c r="AV9" s="256"/>
      <c r="AW9" s="255">
        <v>0.8</v>
      </c>
      <c r="AX9" s="256"/>
      <c r="AY9" s="255">
        <v>0.8</v>
      </c>
      <c r="AZ9" s="256"/>
      <c r="BA9" s="255"/>
      <c r="BB9" s="256"/>
      <c r="BC9" s="255"/>
      <c r="BD9" s="256"/>
      <c r="BE9" s="255"/>
      <c r="BF9" s="256"/>
      <c r="BG9" s="255"/>
      <c r="BH9" s="256"/>
      <c r="BI9" s="255"/>
      <c r="BJ9" s="256"/>
      <c r="BK9" s="255"/>
      <c r="BL9" s="256"/>
      <c r="BM9" s="255"/>
      <c r="BN9" s="256"/>
      <c r="BO9" s="255"/>
      <c r="BP9" s="256"/>
      <c r="BQ9" s="255"/>
      <c r="BR9" s="256"/>
      <c r="BS9" s="255"/>
      <c r="BT9" s="256"/>
      <c r="BU9" s="255"/>
      <c r="BV9" s="256"/>
      <c r="BW9" s="255"/>
      <c r="BX9" s="256"/>
      <c r="BY9" s="255"/>
      <c r="BZ9" s="256"/>
      <c r="CA9" s="255"/>
      <c r="CB9" s="256"/>
      <c r="CC9" s="255"/>
      <c r="CD9" s="256"/>
      <c r="CE9" s="255"/>
      <c r="CF9" s="256"/>
      <c r="CG9" s="255"/>
      <c r="CH9" s="256"/>
      <c r="CI9" s="255"/>
      <c r="CJ9" s="256"/>
      <c r="CK9" s="255"/>
      <c r="CL9" s="256"/>
      <c r="CM9" s="255"/>
      <c r="CN9" s="256"/>
      <c r="CO9" s="255"/>
      <c r="CP9" s="256"/>
      <c r="CQ9" s="255"/>
      <c r="CR9" s="256"/>
      <c r="CS9" s="255"/>
      <c r="CT9" s="256"/>
      <c r="CU9" s="255"/>
      <c r="CV9" s="256"/>
      <c r="CW9" s="255"/>
      <c r="CX9" s="256"/>
      <c r="CY9" s="255"/>
      <c r="CZ9" s="256"/>
      <c r="DA9" s="255"/>
      <c r="DB9" s="256"/>
      <c r="DC9" s="255"/>
      <c r="DD9" s="256"/>
      <c r="DE9" s="255"/>
      <c r="DF9" s="256"/>
      <c r="DG9" s="255"/>
      <c r="DH9" s="256"/>
      <c r="DI9" s="255"/>
      <c r="DJ9" s="256"/>
      <c r="DK9" s="255"/>
      <c r="DL9" s="256"/>
      <c r="DM9" s="255"/>
      <c r="DN9" s="256"/>
      <c r="DO9" s="255"/>
      <c r="DP9" s="256"/>
      <c r="DQ9" s="255"/>
      <c r="DR9" s="256"/>
      <c r="DS9" s="255"/>
      <c r="DT9" s="256"/>
      <c r="DU9" s="255"/>
      <c r="DV9" s="256"/>
      <c r="DW9" s="255"/>
      <c r="DX9" s="256"/>
      <c r="DY9" s="132"/>
      <c r="DZ9" s="133"/>
      <c r="EA9" s="19"/>
    </row>
    <row r="10" spans="1:131" s="1" customFormat="1" ht="24.75" customHeight="1" x14ac:dyDescent="0.2">
      <c r="A10" s="17"/>
      <c r="B10" s="18" t="s">
        <v>71</v>
      </c>
      <c r="C10" s="231" t="s">
        <v>82</v>
      </c>
      <c r="D10" s="261"/>
      <c r="E10" s="231" t="s">
        <v>200</v>
      </c>
      <c r="F10" s="232"/>
      <c r="G10" s="231" t="s">
        <v>75</v>
      </c>
      <c r="H10" s="232"/>
      <c r="I10" s="263" t="s">
        <v>247</v>
      </c>
      <c r="J10" s="264"/>
      <c r="K10" s="228" t="s">
        <v>246</v>
      </c>
      <c r="L10" s="229"/>
      <c r="M10" s="228" t="s">
        <v>75</v>
      </c>
      <c r="N10" s="229"/>
      <c r="O10" s="231" t="s">
        <v>220</v>
      </c>
      <c r="P10" s="232"/>
      <c r="Q10" s="231"/>
      <c r="R10" s="232"/>
      <c r="S10" s="231" t="s">
        <v>220</v>
      </c>
      <c r="T10" s="232"/>
      <c r="U10" s="231" t="s">
        <v>75</v>
      </c>
      <c r="V10" s="232"/>
      <c r="W10" s="231" t="s">
        <v>86</v>
      </c>
      <c r="X10" s="232"/>
      <c r="Y10" s="231" t="s">
        <v>85</v>
      </c>
      <c r="Z10" s="232"/>
      <c r="AA10" s="231" t="s">
        <v>85</v>
      </c>
      <c r="AB10" s="232"/>
      <c r="AC10" s="231" t="s">
        <v>86</v>
      </c>
      <c r="AD10" s="232"/>
      <c r="AE10" s="231" t="s">
        <v>85</v>
      </c>
      <c r="AF10" s="232"/>
      <c r="AG10" s="231" t="s">
        <v>192</v>
      </c>
      <c r="AH10" s="232"/>
      <c r="AI10" s="231" t="s">
        <v>220</v>
      </c>
      <c r="AJ10" s="232"/>
      <c r="AK10" s="231" t="s">
        <v>86</v>
      </c>
      <c r="AL10" s="232"/>
      <c r="AM10" s="231" t="s">
        <v>85</v>
      </c>
      <c r="AN10" s="232"/>
      <c r="AO10" s="231" t="s">
        <v>86</v>
      </c>
      <c r="AP10" s="232"/>
      <c r="AQ10" s="231" t="s">
        <v>86</v>
      </c>
      <c r="AR10" s="232"/>
      <c r="AS10" s="231" t="s">
        <v>85</v>
      </c>
      <c r="AT10" s="232"/>
      <c r="AU10" s="231" t="s">
        <v>76</v>
      </c>
      <c r="AV10" s="232"/>
      <c r="AW10" s="231" t="s">
        <v>220</v>
      </c>
      <c r="AX10" s="232"/>
      <c r="AY10" s="231" t="s">
        <v>75</v>
      </c>
      <c r="AZ10" s="232"/>
      <c r="BA10" s="231" t="s">
        <v>75</v>
      </c>
      <c r="BB10" s="232"/>
      <c r="BC10" s="231" t="s">
        <v>85</v>
      </c>
      <c r="BD10" s="232"/>
      <c r="BE10" s="231" t="s">
        <v>86</v>
      </c>
      <c r="BF10" s="232"/>
      <c r="BG10" s="231" t="s">
        <v>76</v>
      </c>
      <c r="BH10" s="232"/>
      <c r="BI10" s="231" t="s">
        <v>76</v>
      </c>
      <c r="BJ10" s="232"/>
      <c r="BK10" s="231" t="s">
        <v>76</v>
      </c>
      <c r="BL10" s="232"/>
      <c r="BM10" s="231" t="s">
        <v>220</v>
      </c>
      <c r="BN10" s="232"/>
      <c r="BO10" s="231" t="s">
        <v>86</v>
      </c>
      <c r="BP10" s="232"/>
      <c r="BQ10" s="231" t="s">
        <v>192</v>
      </c>
      <c r="BR10" s="232"/>
      <c r="BS10" s="231" t="s">
        <v>85</v>
      </c>
      <c r="BT10" s="232"/>
      <c r="BU10" s="231" t="s">
        <v>85</v>
      </c>
      <c r="BV10" s="232"/>
      <c r="BW10" s="231" t="s">
        <v>86</v>
      </c>
      <c r="BX10" s="232"/>
      <c r="BY10" s="231" t="s">
        <v>86</v>
      </c>
      <c r="BZ10" s="232"/>
      <c r="CA10" s="231" t="s">
        <v>86</v>
      </c>
      <c r="CB10" s="232"/>
      <c r="CC10" s="231" t="s">
        <v>86</v>
      </c>
      <c r="CD10" s="232"/>
      <c r="CE10" s="231" t="s">
        <v>86</v>
      </c>
      <c r="CF10" s="232"/>
      <c r="CG10" s="231" t="s">
        <v>86</v>
      </c>
      <c r="CH10" s="232"/>
      <c r="CI10" s="231" t="s">
        <v>86</v>
      </c>
      <c r="CJ10" s="232"/>
      <c r="CK10" s="231" t="s">
        <v>86</v>
      </c>
      <c r="CL10" s="232"/>
      <c r="CM10" s="231" t="s">
        <v>86</v>
      </c>
      <c r="CN10" s="232"/>
      <c r="CO10" s="231" t="s">
        <v>86</v>
      </c>
      <c r="CP10" s="232"/>
      <c r="CQ10" s="231" t="s">
        <v>86</v>
      </c>
      <c r="CR10" s="232"/>
      <c r="CS10" s="231" t="s">
        <v>86</v>
      </c>
      <c r="CT10" s="232"/>
      <c r="CU10" s="231" t="s">
        <v>86</v>
      </c>
      <c r="CV10" s="232"/>
      <c r="CW10" s="231" t="s">
        <v>86</v>
      </c>
      <c r="CX10" s="232"/>
      <c r="CY10" s="231" t="s">
        <v>86</v>
      </c>
      <c r="CZ10" s="232"/>
      <c r="DA10" s="231" t="s">
        <v>86</v>
      </c>
      <c r="DB10" s="232"/>
      <c r="DC10" s="231" t="s">
        <v>86</v>
      </c>
      <c r="DD10" s="232"/>
      <c r="DE10" s="231" t="s">
        <v>86</v>
      </c>
      <c r="DF10" s="232"/>
      <c r="DG10" s="231" t="s">
        <v>86</v>
      </c>
      <c r="DH10" s="232"/>
      <c r="DI10" s="231" t="s">
        <v>86</v>
      </c>
      <c r="DJ10" s="232"/>
      <c r="DK10" s="231" t="s">
        <v>86</v>
      </c>
      <c r="DL10" s="232"/>
      <c r="DM10" s="231" t="s">
        <v>86</v>
      </c>
      <c r="DN10" s="232"/>
      <c r="DO10" s="231" t="s">
        <v>86</v>
      </c>
      <c r="DP10" s="232"/>
      <c r="DQ10" s="231" t="s">
        <v>86</v>
      </c>
      <c r="DR10" s="232"/>
      <c r="DS10" s="231" t="s">
        <v>86</v>
      </c>
      <c r="DT10" s="232"/>
      <c r="DU10" s="231" t="s">
        <v>76</v>
      </c>
      <c r="DV10" s="232"/>
      <c r="DW10" s="231" t="s">
        <v>85</v>
      </c>
      <c r="DX10" s="232"/>
      <c r="DY10" s="135"/>
      <c r="DZ10" s="136"/>
      <c r="EA10" s="19"/>
    </row>
    <row r="11" spans="1:131" s="1" customFormat="1" ht="21" customHeight="1" x14ac:dyDescent="0.2">
      <c r="A11" s="17"/>
      <c r="B11" s="18" t="s">
        <v>12</v>
      </c>
      <c r="C11" s="231" t="s">
        <v>210</v>
      </c>
      <c r="D11" s="261"/>
      <c r="E11" s="231" t="s">
        <v>210</v>
      </c>
      <c r="F11" s="232"/>
      <c r="G11" s="231" t="s">
        <v>214</v>
      </c>
      <c r="H11" s="232"/>
      <c r="I11" s="231" t="s">
        <v>210</v>
      </c>
      <c r="J11" s="232"/>
      <c r="K11" s="231" t="s">
        <v>210</v>
      </c>
      <c r="L11" s="232"/>
      <c r="M11" s="231"/>
      <c r="N11" s="232"/>
      <c r="O11" s="231" t="s">
        <v>210</v>
      </c>
      <c r="P11" s="232"/>
      <c r="Q11" s="231"/>
      <c r="R11" s="232"/>
      <c r="S11" s="231" t="s">
        <v>210</v>
      </c>
      <c r="T11" s="232"/>
      <c r="U11" s="231"/>
      <c r="V11" s="232"/>
      <c r="W11" s="231" t="s">
        <v>211</v>
      </c>
      <c r="X11" s="232"/>
      <c r="Y11" s="231" t="s">
        <v>211</v>
      </c>
      <c r="Z11" s="232"/>
      <c r="AA11" s="231" t="s">
        <v>211</v>
      </c>
      <c r="AB11" s="232"/>
      <c r="AC11" s="231" t="s">
        <v>211</v>
      </c>
      <c r="AD11" s="232"/>
      <c r="AE11" s="231" t="s">
        <v>204</v>
      </c>
      <c r="AF11" s="232"/>
      <c r="AG11" s="231" t="s">
        <v>214</v>
      </c>
      <c r="AH11" s="232"/>
      <c r="AI11" s="231"/>
      <c r="AJ11" s="232"/>
      <c r="AK11" s="231" t="s">
        <v>214</v>
      </c>
      <c r="AL11" s="232"/>
      <c r="AM11" s="231" t="s">
        <v>214</v>
      </c>
      <c r="AN11" s="232"/>
      <c r="AO11" s="231" t="s">
        <v>214</v>
      </c>
      <c r="AP11" s="232"/>
      <c r="AQ11" s="231" t="s">
        <v>214</v>
      </c>
      <c r="AR11" s="232"/>
      <c r="AS11" s="231" t="s">
        <v>212</v>
      </c>
      <c r="AT11" s="232"/>
      <c r="AU11" s="231" t="s">
        <v>211</v>
      </c>
      <c r="AV11" s="232"/>
      <c r="AW11" s="231" t="s">
        <v>210</v>
      </c>
      <c r="AX11" s="232"/>
      <c r="AY11" s="231"/>
      <c r="AZ11" s="232"/>
      <c r="BA11" s="231" t="s">
        <v>213</v>
      </c>
      <c r="BB11" s="232"/>
      <c r="BC11" s="231" t="s">
        <v>204</v>
      </c>
      <c r="BD11" s="232"/>
      <c r="BE11" s="231" t="s">
        <v>204</v>
      </c>
      <c r="BF11" s="232"/>
      <c r="BG11" s="231" t="s">
        <v>204</v>
      </c>
      <c r="BH11" s="232"/>
      <c r="BI11" s="231" t="s">
        <v>204</v>
      </c>
      <c r="BJ11" s="232"/>
      <c r="BK11" s="231"/>
      <c r="BL11" s="232"/>
      <c r="BM11" s="231" t="s">
        <v>210</v>
      </c>
      <c r="BN11" s="232"/>
      <c r="BO11" s="231"/>
      <c r="BP11" s="232"/>
      <c r="BQ11" s="231" t="s">
        <v>204</v>
      </c>
      <c r="BR11" s="232"/>
      <c r="BS11" s="231" t="s">
        <v>214</v>
      </c>
      <c r="BT11" s="232"/>
      <c r="BU11" s="231" t="s">
        <v>214</v>
      </c>
      <c r="BV11" s="232"/>
      <c r="BW11" s="231" t="s">
        <v>212</v>
      </c>
      <c r="BX11" s="232"/>
      <c r="BY11" s="231" t="s">
        <v>204</v>
      </c>
      <c r="BZ11" s="232"/>
      <c r="CA11" s="231" t="s">
        <v>204</v>
      </c>
      <c r="CB11" s="232"/>
      <c r="CC11" s="231" t="s">
        <v>204</v>
      </c>
      <c r="CD11" s="232"/>
      <c r="CE11" s="231" t="s">
        <v>204</v>
      </c>
      <c r="CF11" s="232"/>
      <c r="CG11" s="231" t="s">
        <v>204</v>
      </c>
      <c r="CH11" s="232"/>
      <c r="CI11" s="231" t="s">
        <v>204</v>
      </c>
      <c r="CJ11" s="232"/>
      <c r="CK11" s="231" t="s">
        <v>204</v>
      </c>
      <c r="CL11" s="232"/>
      <c r="CM11" s="231" t="s">
        <v>204</v>
      </c>
      <c r="CN11" s="232"/>
      <c r="CO11" s="231" t="s">
        <v>204</v>
      </c>
      <c r="CP11" s="232"/>
      <c r="CQ11" s="231" t="s">
        <v>204</v>
      </c>
      <c r="CR11" s="232"/>
      <c r="CS11" s="231" t="s">
        <v>204</v>
      </c>
      <c r="CT11" s="232"/>
      <c r="CU11" s="231" t="s">
        <v>204</v>
      </c>
      <c r="CV11" s="232"/>
      <c r="CW11" s="231" t="s">
        <v>204</v>
      </c>
      <c r="CX11" s="232"/>
      <c r="CY11" s="231" t="s">
        <v>204</v>
      </c>
      <c r="CZ11" s="232"/>
      <c r="DA11" s="231" t="s">
        <v>204</v>
      </c>
      <c r="DB11" s="232"/>
      <c r="DC11" s="231" t="s">
        <v>204</v>
      </c>
      <c r="DD11" s="232"/>
      <c r="DE11" s="231" t="s">
        <v>204</v>
      </c>
      <c r="DF11" s="232"/>
      <c r="DG11" s="231" t="s">
        <v>204</v>
      </c>
      <c r="DH11" s="232"/>
      <c r="DI11" s="231" t="s">
        <v>204</v>
      </c>
      <c r="DJ11" s="232"/>
      <c r="DK11" s="231" t="s">
        <v>204</v>
      </c>
      <c r="DL11" s="232"/>
      <c r="DM11" s="231" t="s">
        <v>204</v>
      </c>
      <c r="DN11" s="232"/>
      <c r="DO11" s="231" t="s">
        <v>204</v>
      </c>
      <c r="DP11" s="232"/>
      <c r="DQ11" s="231" t="s">
        <v>204</v>
      </c>
      <c r="DR11" s="232"/>
      <c r="DS11" s="231" t="s">
        <v>204</v>
      </c>
      <c r="DT11" s="232"/>
      <c r="DU11" s="231"/>
      <c r="DV11" s="232"/>
      <c r="DW11" s="231"/>
      <c r="DX11" s="232"/>
      <c r="DY11" s="135"/>
      <c r="DZ11" s="136"/>
      <c r="EA11" s="19"/>
    </row>
    <row r="12" spans="1:131" ht="25.5" x14ac:dyDescent="0.2">
      <c r="A12" s="54"/>
      <c r="B12" s="18" t="s">
        <v>13</v>
      </c>
      <c r="C12" s="231">
        <v>30</v>
      </c>
      <c r="D12" s="262"/>
      <c r="E12" s="231">
        <v>30</v>
      </c>
      <c r="F12" s="232"/>
      <c r="G12" s="231">
        <v>4</v>
      </c>
      <c r="H12" s="262"/>
      <c r="I12" s="231">
        <v>30</v>
      </c>
      <c r="J12" s="232"/>
      <c r="K12" s="231">
        <v>30</v>
      </c>
      <c r="L12" s="232"/>
      <c r="M12" s="231"/>
      <c r="N12" s="262"/>
      <c r="O12" s="231">
        <v>30</v>
      </c>
      <c r="P12" s="232"/>
      <c r="Q12" s="231"/>
      <c r="R12" s="262"/>
      <c r="S12" s="231">
        <v>30</v>
      </c>
      <c r="T12" s="232"/>
      <c r="U12" s="231"/>
      <c r="V12" s="232"/>
      <c r="W12" s="231">
        <v>8</v>
      </c>
      <c r="X12" s="232"/>
      <c r="Y12" s="231">
        <v>8</v>
      </c>
      <c r="Z12" s="232"/>
      <c r="AA12" s="231">
        <v>8</v>
      </c>
      <c r="AB12" s="232"/>
      <c r="AC12" s="231">
        <v>8</v>
      </c>
      <c r="AD12" s="232"/>
      <c r="AE12" s="231"/>
      <c r="AF12" s="232"/>
      <c r="AG12" s="231">
        <v>4</v>
      </c>
      <c r="AH12" s="232"/>
      <c r="AI12" s="231"/>
      <c r="AJ12" s="232"/>
      <c r="AK12" s="231">
        <v>4</v>
      </c>
      <c r="AL12" s="232"/>
      <c r="AM12" s="231">
        <v>4</v>
      </c>
      <c r="AN12" s="232"/>
      <c r="AO12" s="231">
        <v>4</v>
      </c>
      <c r="AP12" s="232"/>
      <c r="AQ12" s="231">
        <v>4</v>
      </c>
      <c r="AR12" s="232"/>
      <c r="AS12" s="231">
        <v>2</v>
      </c>
      <c r="AT12" s="232"/>
      <c r="AU12" s="231">
        <v>8</v>
      </c>
      <c r="AV12" s="232"/>
      <c r="AW12" s="231">
        <v>30</v>
      </c>
      <c r="AX12" s="232"/>
      <c r="AY12" s="231"/>
      <c r="AZ12" s="232"/>
      <c r="BA12" s="231">
        <v>1</v>
      </c>
      <c r="BB12" s="232"/>
      <c r="BC12" s="231"/>
      <c r="BD12" s="232"/>
      <c r="BE12" s="231"/>
      <c r="BF12" s="232"/>
      <c r="BG12" s="231"/>
      <c r="BH12" s="232"/>
      <c r="BI12" s="231"/>
      <c r="BJ12" s="232"/>
      <c r="BK12" s="231"/>
      <c r="BL12" s="232"/>
      <c r="BM12" s="231">
        <v>30</v>
      </c>
      <c r="BN12" s="232"/>
      <c r="BO12" s="231"/>
      <c r="BP12" s="232"/>
      <c r="BQ12" s="231"/>
      <c r="BR12" s="232"/>
      <c r="BS12" s="231">
        <v>4</v>
      </c>
      <c r="BT12" s="232"/>
      <c r="BU12" s="231">
        <v>4</v>
      </c>
      <c r="BV12" s="232"/>
      <c r="BW12" s="231">
        <v>2</v>
      </c>
      <c r="BX12" s="232"/>
      <c r="BY12" s="231"/>
      <c r="BZ12" s="232"/>
      <c r="CA12" s="231"/>
      <c r="CB12" s="232"/>
      <c r="CC12" s="231"/>
      <c r="CD12" s="232"/>
      <c r="CE12" s="231"/>
      <c r="CF12" s="232"/>
      <c r="CG12" s="231"/>
      <c r="CH12" s="232"/>
      <c r="CI12" s="231"/>
      <c r="CJ12" s="232"/>
      <c r="CK12" s="231"/>
      <c r="CL12" s="232"/>
      <c r="CM12" s="231"/>
      <c r="CN12" s="232"/>
      <c r="CO12" s="231"/>
      <c r="CP12" s="232"/>
      <c r="CQ12" s="231"/>
      <c r="CR12" s="232"/>
      <c r="CS12" s="231"/>
      <c r="CT12" s="232"/>
      <c r="CU12" s="231"/>
      <c r="CV12" s="232"/>
      <c r="CW12" s="231"/>
      <c r="CX12" s="232"/>
      <c r="CY12" s="231"/>
      <c r="CZ12" s="232"/>
      <c r="DA12" s="231"/>
      <c r="DB12" s="232"/>
      <c r="DC12" s="231"/>
      <c r="DD12" s="232"/>
      <c r="DE12" s="231"/>
      <c r="DF12" s="232"/>
      <c r="DG12" s="231"/>
      <c r="DH12" s="232"/>
      <c r="DI12" s="231"/>
      <c r="DJ12" s="232"/>
      <c r="DK12" s="231"/>
      <c r="DL12" s="232"/>
      <c r="DM12" s="231"/>
      <c r="DN12" s="232"/>
      <c r="DO12" s="231"/>
      <c r="DP12" s="232"/>
      <c r="DQ12" s="231"/>
      <c r="DR12" s="232"/>
      <c r="DS12" s="231"/>
      <c r="DT12" s="232"/>
      <c r="DU12" s="231"/>
      <c r="DV12" s="232"/>
      <c r="DW12" s="231"/>
      <c r="DX12" s="232"/>
      <c r="DY12" s="135"/>
      <c r="DZ12" s="136"/>
      <c r="EA12" s="20"/>
    </row>
    <row r="13" spans="1:131" s="57" customFormat="1" ht="16.5" customHeight="1" x14ac:dyDescent="0.2">
      <c r="A13" s="131" t="s">
        <v>0</v>
      </c>
      <c r="B13" s="127"/>
      <c r="C13" s="60" t="s">
        <v>226</v>
      </c>
      <c r="D13" s="131" t="s">
        <v>227</v>
      </c>
      <c r="E13" s="131" t="s">
        <v>226</v>
      </c>
      <c r="F13" s="131" t="s">
        <v>227</v>
      </c>
      <c r="G13" s="131" t="s">
        <v>226</v>
      </c>
      <c r="H13" s="131" t="s">
        <v>227</v>
      </c>
      <c r="I13" s="131" t="s">
        <v>226</v>
      </c>
      <c r="J13" s="131" t="s">
        <v>227</v>
      </c>
      <c r="K13" s="131" t="s">
        <v>226</v>
      </c>
      <c r="L13" s="131" t="s">
        <v>227</v>
      </c>
      <c r="M13" s="131" t="s">
        <v>226</v>
      </c>
      <c r="N13" s="131" t="s">
        <v>227</v>
      </c>
      <c r="O13" s="131" t="s">
        <v>226</v>
      </c>
      <c r="P13" s="131" t="s">
        <v>227</v>
      </c>
      <c r="Q13" s="131" t="s">
        <v>226</v>
      </c>
      <c r="R13" s="131" t="s">
        <v>227</v>
      </c>
      <c r="S13" s="131" t="s">
        <v>226</v>
      </c>
      <c r="T13" s="131" t="s">
        <v>227</v>
      </c>
      <c r="U13" s="131" t="s">
        <v>226</v>
      </c>
      <c r="V13" s="131" t="s">
        <v>227</v>
      </c>
      <c r="W13" s="131" t="s">
        <v>226</v>
      </c>
      <c r="X13" s="131" t="s">
        <v>227</v>
      </c>
      <c r="Y13" s="131" t="s">
        <v>226</v>
      </c>
      <c r="Z13" s="131" t="s">
        <v>227</v>
      </c>
      <c r="AA13" s="131" t="s">
        <v>226</v>
      </c>
      <c r="AB13" s="131" t="s">
        <v>227</v>
      </c>
      <c r="AC13" s="131" t="s">
        <v>226</v>
      </c>
      <c r="AD13" s="131" t="s">
        <v>227</v>
      </c>
      <c r="AE13" s="131" t="s">
        <v>226</v>
      </c>
      <c r="AF13" s="131" t="s">
        <v>227</v>
      </c>
      <c r="AG13" s="131" t="s">
        <v>226</v>
      </c>
      <c r="AH13" s="131" t="s">
        <v>227</v>
      </c>
      <c r="AI13" s="131" t="s">
        <v>226</v>
      </c>
      <c r="AJ13" s="131" t="s">
        <v>227</v>
      </c>
      <c r="AK13" s="131" t="s">
        <v>226</v>
      </c>
      <c r="AL13" s="131" t="s">
        <v>227</v>
      </c>
      <c r="AM13" s="131" t="s">
        <v>226</v>
      </c>
      <c r="AN13" s="131" t="s">
        <v>227</v>
      </c>
      <c r="AO13" s="131" t="s">
        <v>226</v>
      </c>
      <c r="AP13" s="131" t="s">
        <v>227</v>
      </c>
      <c r="AQ13" s="131" t="s">
        <v>226</v>
      </c>
      <c r="AR13" s="131" t="s">
        <v>227</v>
      </c>
      <c r="AS13" s="131" t="s">
        <v>226</v>
      </c>
      <c r="AT13" s="131" t="s">
        <v>227</v>
      </c>
      <c r="AU13" s="131" t="s">
        <v>226</v>
      </c>
      <c r="AV13" s="131" t="s">
        <v>227</v>
      </c>
      <c r="AW13" s="131" t="s">
        <v>226</v>
      </c>
      <c r="AX13" s="131" t="s">
        <v>227</v>
      </c>
      <c r="AY13" s="131" t="s">
        <v>226</v>
      </c>
      <c r="AZ13" s="131" t="s">
        <v>227</v>
      </c>
      <c r="BA13" s="131" t="s">
        <v>226</v>
      </c>
      <c r="BB13" s="131" t="s">
        <v>227</v>
      </c>
      <c r="BC13" s="131" t="s">
        <v>226</v>
      </c>
      <c r="BD13" s="131" t="s">
        <v>227</v>
      </c>
      <c r="BE13" s="131" t="s">
        <v>226</v>
      </c>
      <c r="BF13" s="131" t="s">
        <v>227</v>
      </c>
      <c r="BG13" s="131" t="s">
        <v>226</v>
      </c>
      <c r="BH13" s="131" t="s">
        <v>227</v>
      </c>
      <c r="BI13" s="131" t="s">
        <v>226</v>
      </c>
      <c r="BJ13" s="131" t="s">
        <v>227</v>
      </c>
      <c r="BK13" s="131" t="s">
        <v>226</v>
      </c>
      <c r="BL13" s="131" t="s">
        <v>227</v>
      </c>
      <c r="BM13" s="131" t="s">
        <v>226</v>
      </c>
      <c r="BN13" s="131" t="s">
        <v>227</v>
      </c>
      <c r="BO13" s="131" t="s">
        <v>226</v>
      </c>
      <c r="BP13" s="131" t="s">
        <v>227</v>
      </c>
      <c r="BQ13" s="131" t="s">
        <v>226</v>
      </c>
      <c r="BR13" s="131" t="s">
        <v>227</v>
      </c>
      <c r="BS13" s="131" t="s">
        <v>226</v>
      </c>
      <c r="BT13" s="131" t="s">
        <v>227</v>
      </c>
      <c r="BU13" s="131" t="s">
        <v>226</v>
      </c>
      <c r="BV13" s="131" t="s">
        <v>227</v>
      </c>
      <c r="BW13" s="131" t="s">
        <v>226</v>
      </c>
      <c r="BX13" s="131" t="s">
        <v>227</v>
      </c>
      <c r="BY13" s="131" t="s">
        <v>226</v>
      </c>
      <c r="BZ13" s="131" t="s">
        <v>227</v>
      </c>
      <c r="CA13" s="131" t="s">
        <v>226</v>
      </c>
      <c r="CB13" s="131" t="s">
        <v>227</v>
      </c>
      <c r="CC13" s="131" t="s">
        <v>226</v>
      </c>
      <c r="CD13" s="131" t="s">
        <v>227</v>
      </c>
      <c r="CE13" s="131" t="s">
        <v>226</v>
      </c>
      <c r="CF13" s="131" t="s">
        <v>227</v>
      </c>
      <c r="CG13" s="131" t="s">
        <v>226</v>
      </c>
      <c r="CH13" s="131" t="s">
        <v>227</v>
      </c>
      <c r="CI13" s="131" t="s">
        <v>226</v>
      </c>
      <c r="CJ13" s="131" t="s">
        <v>227</v>
      </c>
      <c r="CK13" s="131" t="s">
        <v>226</v>
      </c>
      <c r="CL13" s="131" t="s">
        <v>227</v>
      </c>
      <c r="CM13" s="131" t="s">
        <v>226</v>
      </c>
      <c r="CN13" s="131" t="s">
        <v>227</v>
      </c>
      <c r="CO13" s="131" t="s">
        <v>226</v>
      </c>
      <c r="CP13" s="131" t="s">
        <v>227</v>
      </c>
      <c r="CQ13" s="131" t="s">
        <v>226</v>
      </c>
      <c r="CR13" s="131" t="s">
        <v>227</v>
      </c>
      <c r="CS13" s="131" t="s">
        <v>226</v>
      </c>
      <c r="CT13" s="131" t="s">
        <v>227</v>
      </c>
      <c r="CU13" s="131" t="s">
        <v>226</v>
      </c>
      <c r="CV13" s="131" t="s">
        <v>227</v>
      </c>
      <c r="CW13" s="131" t="s">
        <v>226</v>
      </c>
      <c r="CX13" s="131" t="s">
        <v>227</v>
      </c>
      <c r="CY13" s="131" t="s">
        <v>226</v>
      </c>
      <c r="CZ13" s="131" t="s">
        <v>227</v>
      </c>
      <c r="DA13" s="131" t="s">
        <v>226</v>
      </c>
      <c r="DB13" s="131" t="s">
        <v>227</v>
      </c>
      <c r="DC13" s="131" t="s">
        <v>226</v>
      </c>
      <c r="DD13" s="131" t="s">
        <v>227</v>
      </c>
      <c r="DE13" s="131" t="s">
        <v>226</v>
      </c>
      <c r="DF13" s="131" t="s">
        <v>227</v>
      </c>
      <c r="DG13" s="131" t="s">
        <v>226</v>
      </c>
      <c r="DH13" s="131" t="s">
        <v>227</v>
      </c>
      <c r="DI13" s="131" t="s">
        <v>226</v>
      </c>
      <c r="DJ13" s="131" t="s">
        <v>227</v>
      </c>
      <c r="DK13" s="131" t="s">
        <v>226</v>
      </c>
      <c r="DL13" s="131" t="s">
        <v>227</v>
      </c>
      <c r="DM13" s="131" t="s">
        <v>226</v>
      </c>
      <c r="DN13" s="131" t="s">
        <v>227</v>
      </c>
      <c r="DO13" s="131" t="s">
        <v>226</v>
      </c>
      <c r="DP13" s="131" t="s">
        <v>227</v>
      </c>
      <c r="DQ13" s="131" t="s">
        <v>226</v>
      </c>
      <c r="DR13" s="131" t="s">
        <v>227</v>
      </c>
      <c r="DS13" s="131" t="s">
        <v>226</v>
      </c>
      <c r="DT13" s="131" t="s">
        <v>227</v>
      </c>
      <c r="DU13" s="131" t="s">
        <v>226</v>
      </c>
      <c r="DV13" s="131" t="s">
        <v>227</v>
      </c>
      <c r="DW13" s="131" t="s">
        <v>226</v>
      </c>
      <c r="DX13" s="131" t="s">
        <v>227</v>
      </c>
      <c r="DY13" s="131" t="s">
        <v>226</v>
      </c>
      <c r="DZ13" s="131" t="s">
        <v>227</v>
      </c>
      <c r="EA13" s="56"/>
    </row>
    <row r="14" spans="1:131" x14ac:dyDescent="0.2">
      <c r="A14" s="74">
        <v>1</v>
      </c>
      <c r="B14" s="74"/>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75"/>
      <c r="DU14" s="143"/>
      <c r="DV14" s="143"/>
      <c r="DW14" s="143"/>
      <c r="DX14" s="143"/>
      <c r="DY14" s="143"/>
      <c r="DZ14" s="150"/>
      <c r="EA14" s="20"/>
    </row>
    <row r="15" spans="1:131" x14ac:dyDescent="0.2">
      <c r="A15" s="74">
        <v>2</v>
      </c>
      <c r="B15" s="74"/>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75"/>
      <c r="DU15" s="143"/>
      <c r="DV15" s="143"/>
      <c r="DW15" s="143"/>
      <c r="DX15" s="143"/>
      <c r="DY15" s="143"/>
      <c r="DZ15" s="150"/>
      <c r="EA15" s="20"/>
    </row>
    <row r="16" spans="1:131" x14ac:dyDescent="0.2">
      <c r="A16" s="74">
        <v>3</v>
      </c>
      <c r="B16" s="74"/>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75"/>
      <c r="DU16" s="143"/>
      <c r="DV16" s="143"/>
      <c r="DW16" s="143"/>
      <c r="DX16" s="143"/>
      <c r="DY16" s="143"/>
      <c r="DZ16" s="150"/>
      <c r="EA16" s="20"/>
    </row>
    <row r="17" spans="1:131" x14ac:dyDescent="0.2">
      <c r="A17" s="74">
        <v>4</v>
      </c>
      <c r="B17" s="74"/>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75"/>
      <c r="DU17" s="143"/>
      <c r="DV17" s="143"/>
      <c r="DW17" s="143"/>
      <c r="DX17" s="143"/>
      <c r="DY17" s="143"/>
      <c r="DZ17" s="150"/>
      <c r="EA17" s="20"/>
    </row>
    <row r="18" spans="1:131" x14ac:dyDescent="0.2">
      <c r="A18" s="74">
        <v>5</v>
      </c>
      <c r="B18" s="74"/>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75"/>
      <c r="DU18" s="143"/>
      <c r="DV18" s="143"/>
      <c r="DW18" s="143"/>
      <c r="DX18" s="143"/>
      <c r="DY18" s="143"/>
      <c r="DZ18" s="150"/>
      <c r="EA18" s="20"/>
    </row>
    <row r="19" spans="1:131" x14ac:dyDescent="0.2">
      <c r="A19" s="74">
        <v>6</v>
      </c>
      <c r="B19" s="74"/>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4"/>
      <c r="AJ19" s="64"/>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75"/>
      <c r="DU19" s="143"/>
      <c r="DV19" s="143"/>
      <c r="DW19" s="143"/>
      <c r="DX19" s="143"/>
      <c r="DY19" s="143"/>
      <c r="DZ19" s="150"/>
      <c r="EA19" s="20"/>
    </row>
    <row r="20" spans="1:131" x14ac:dyDescent="0.2">
      <c r="A20" s="74">
        <v>7</v>
      </c>
      <c r="B20" s="74"/>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75"/>
      <c r="DU20" s="143"/>
      <c r="DV20" s="143"/>
      <c r="DW20" s="143"/>
      <c r="DX20" s="143"/>
      <c r="DY20" s="143"/>
      <c r="DZ20" s="150"/>
      <c r="EA20" s="20"/>
    </row>
    <row r="21" spans="1:131" x14ac:dyDescent="0.2">
      <c r="A21" s="74">
        <v>8</v>
      </c>
      <c r="B21" s="74"/>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75"/>
      <c r="DU21" s="143"/>
      <c r="DV21" s="143"/>
      <c r="DW21" s="143"/>
      <c r="DX21" s="143"/>
      <c r="DY21" s="143"/>
      <c r="DZ21" s="150"/>
      <c r="EA21" s="20"/>
    </row>
    <row r="22" spans="1:131" x14ac:dyDescent="0.2">
      <c r="A22" s="74">
        <v>9</v>
      </c>
      <c r="B22" s="74"/>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75"/>
      <c r="DU22" s="143"/>
      <c r="DV22" s="143"/>
      <c r="DW22" s="143"/>
      <c r="DX22" s="143"/>
      <c r="DY22" s="143"/>
      <c r="DZ22" s="150"/>
      <c r="EA22" s="20"/>
    </row>
    <row r="23" spans="1:131" x14ac:dyDescent="0.2">
      <c r="A23" s="74">
        <v>10</v>
      </c>
      <c r="B23" s="74"/>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75"/>
      <c r="DU23" s="143"/>
      <c r="DV23" s="143"/>
      <c r="DW23" s="143"/>
      <c r="DX23" s="143"/>
      <c r="DY23" s="143"/>
      <c r="DZ23" s="150"/>
      <c r="EA23" s="20"/>
    </row>
    <row r="24" spans="1:131" x14ac:dyDescent="0.2">
      <c r="A24" s="74">
        <v>11</v>
      </c>
      <c r="B24" s="74"/>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75"/>
      <c r="DU24" s="143"/>
      <c r="DV24" s="143"/>
      <c r="DW24" s="143"/>
      <c r="DX24" s="143"/>
      <c r="DY24" s="143"/>
      <c r="DZ24" s="150"/>
      <c r="EA24" s="20"/>
    </row>
    <row r="25" spans="1:131" x14ac:dyDescent="0.2">
      <c r="A25" s="74">
        <v>12</v>
      </c>
      <c r="B25" s="74"/>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75"/>
      <c r="DU25" s="143"/>
      <c r="DV25" s="143"/>
      <c r="DW25" s="143"/>
      <c r="DX25" s="143"/>
      <c r="DY25" s="143"/>
      <c r="DZ25" s="150"/>
      <c r="EA25" s="20"/>
    </row>
    <row r="26" spans="1:131" x14ac:dyDescent="0.2">
      <c r="A26" s="74">
        <v>13</v>
      </c>
      <c r="B26" s="74"/>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75"/>
      <c r="DU26" s="143"/>
      <c r="DV26" s="143"/>
      <c r="DW26" s="143"/>
      <c r="DX26" s="143"/>
      <c r="DY26" s="143"/>
      <c r="DZ26" s="150"/>
      <c r="EA26" s="20"/>
    </row>
    <row r="27" spans="1:131" x14ac:dyDescent="0.2">
      <c r="A27" s="74">
        <v>14</v>
      </c>
      <c r="B27" s="74"/>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75"/>
      <c r="DU27" s="143"/>
      <c r="DV27" s="143"/>
      <c r="DW27" s="143"/>
      <c r="DX27" s="143"/>
      <c r="DY27" s="143"/>
      <c r="DZ27" s="150"/>
      <c r="EA27" s="20"/>
    </row>
    <row r="28" spans="1:131" x14ac:dyDescent="0.2">
      <c r="A28" s="74">
        <v>15</v>
      </c>
      <c r="B28" s="74"/>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75"/>
      <c r="DU28" s="143"/>
      <c r="DV28" s="143"/>
      <c r="DW28" s="143"/>
      <c r="DX28" s="143"/>
      <c r="DY28" s="143"/>
      <c r="DZ28" s="150"/>
      <c r="EA28" s="20"/>
    </row>
    <row r="29" spans="1:131" x14ac:dyDescent="0.2">
      <c r="A29" s="74">
        <v>16</v>
      </c>
      <c r="B29" s="74"/>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75"/>
      <c r="DU29" s="143"/>
      <c r="DV29" s="143"/>
      <c r="DW29" s="143"/>
      <c r="DX29" s="143"/>
      <c r="DY29" s="143"/>
      <c r="DZ29" s="150"/>
      <c r="EA29" s="20"/>
    </row>
    <row r="30" spans="1:131" x14ac:dyDescent="0.2">
      <c r="A30" s="74">
        <v>17</v>
      </c>
      <c r="B30" s="74"/>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75"/>
      <c r="DU30" s="143"/>
      <c r="DV30" s="143"/>
      <c r="DW30" s="143"/>
      <c r="DX30" s="143"/>
      <c r="DY30" s="143"/>
      <c r="DZ30" s="150"/>
      <c r="EA30" s="20"/>
    </row>
    <row r="31" spans="1:131" x14ac:dyDescent="0.2">
      <c r="A31" s="74">
        <v>18</v>
      </c>
      <c r="B31" s="74"/>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75"/>
      <c r="DU31" s="143"/>
      <c r="DV31" s="143"/>
      <c r="DW31" s="143"/>
      <c r="DX31" s="143"/>
      <c r="DY31" s="143"/>
      <c r="DZ31" s="150"/>
      <c r="EA31" s="20"/>
    </row>
    <row r="32" spans="1:131" x14ac:dyDescent="0.2">
      <c r="A32" s="74">
        <v>19</v>
      </c>
      <c r="B32" s="74"/>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75"/>
      <c r="DU32" s="143"/>
      <c r="DV32" s="143"/>
      <c r="DW32" s="143"/>
      <c r="DX32" s="143"/>
      <c r="DY32" s="143"/>
      <c r="DZ32" s="150"/>
      <c r="EA32" s="20"/>
    </row>
    <row r="33" spans="1:131" x14ac:dyDescent="0.2">
      <c r="A33" s="74">
        <v>20</v>
      </c>
      <c r="B33" s="74"/>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75"/>
      <c r="DU33" s="143"/>
      <c r="DV33" s="143"/>
      <c r="DW33" s="143"/>
      <c r="DX33" s="143"/>
      <c r="DY33" s="143"/>
      <c r="DZ33" s="150"/>
      <c r="EA33" s="20"/>
    </row>
    <row r="34" spans="1:131" x14ac:dyDescent="0.2">
      <c r="A34" s="74">
        <v>21</v>
      </c>
      <c r="B34" s="74"/>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75"/>
      <c r="DU34" s="143"/>
      <c r="DV34" s="143"/>
      <c r="DW34" s="143"/>
      <c r="DX34" s="143"/>
      <c r="DY34" s="143"/>
      <c r="DZ34" s="150"/>
      <c r="EA34" s="20"/>
    </row>
    <row r="35" spans="1:131" x14ac:dyDescent="0.2">
      <c r="A35" s="74">
        <v>22</v>
      </c>
      <c r="B35" s="74"/>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75"/>
      <c r="DU35" s="143"/>
      <c r="DV35" s="143"/>
      <c r="DW35" s="143"/>
      <c r="DX35" s="143"/>
      <c r="DY35" s="143"/>
      <c r="DZ35" s="150"/>
      <c r="EA35" s="20"/>
    </row>
    <row r="36" spans="1:131" x14ac:dyDescent="0.2">
      <c r="A36" s="74">
        <v>23</v>
      </c>
      <c r="B36" s="74"/>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75"/>
      <c r="DU36" s="143"/>
      <c r="DV36" s="143"/>
      <c r="DW36" s="143"/>
      <c r="DX36" s="143"/>
      <c r="DY36" s="143"/>
      <c r="DZ36" s="150"/>
      <c r="EA36" s="20"/>
    </row>
    <row r="37" spans="1:131" x14ac:dyDescent="0.2">
      <c r="A37" s="74">
        <v>24</v>
      </c>
      <c r="B37" s="74"/>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75"/>
      <c r="DU37" s="143"/>
      <c r="DV37" s="143"/>
      <c r="DW37" s="143"/>
      <c r="DX37" s="143"/>
      <c r="DY37" s="143"/>
      <c r="DZ37" s="150"/>
      <c r="EA37" s="20"/>
    </row>
    <row r="38" spans="1:131" x14ac:dyDescent="0.2">
      <c r="A38" s="74">
        <v>25</v>
      </c>
      <c r="B38" s="74"/>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75"/>
      <c r="DU38" s="143"/>
      <c r="DV38" s="143"/>
      <c r="DW38" s="143"/>
      <c r="DX38" s="143"/>
      <c r="DY38" s="143"/>
      <c r="DZ38" s="150"/>
      <c r="EA38" s="20"/>
    </row>
    <row r="39" spans="1:131" x14ac:dyDescent="0.2">
      <c r="A39" s="74">
        <v>26</v>
      </c>
      <c r="B39" s="74"/>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75"/>
      <c r="DU39" s="143"/>
      <c r="DV39" s="143"/>
      <c r="DW39" s="143"/>
      <c r="DX39" s="143"/>
      <c r="DY39" s="143"/>
      <c r="DZ39" s="150"/>
      <c r="EA39" s="20"/>
    </row>
    <row r="40" spans="1:131" x14ac:dyDescent="0.2">
      <c r="A40" s="74">
        <v>27</v>
      </c>
      <c r="B40" s="74"/>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75"/>
      <c r="DU40" s="143"/>
      <c r="DV40" s="143"/>
      <c r="DW40" s="143"/>
      <c r="DX40" s="143"/>
      <c r="DY40" s="143"/>
      <c r="DZ40" s="150"/>
      <c r="EA40" s="20"/>
    </row>
    <row r="41" spans="1:131" x14ac:dyDescent="0.2">
      <c r="A41" s="74">
        <v>28</v>
      </c>
      <c r="B41" s="74"/>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75"/>
      <c r="DU41" s="143"/>
      <c r="DV41" s="143"/>
      <c r="DW41" s="143"/>
      <c r="DX41" s="143"/>
      <c r="DY41" s="143"/>
      <c r="DZ41" s="150"/>
      <c r="EA41" s="20"/>
    </row>
    <row r="42" spans="1:131" x14ac:dyDescent="0.2">
      <c r="A42" s="74">
        <v>29</v>
      </c>
      <c r="B42" s="74"/>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75"/>
      <c r="DU42" s="143"/>
      <c r="DV42" s="143"/>
      <c r="DW42" s="143"/>
      <c r="DX42" s="143"/>
      <c r="DY42" s="143"/>
      <c r="DZ42" s="150"/>
      <c r="EA42" s="20"/>
    </row>
    <row r="43" spans="1:131" x14ac:dyDescent="0.2">
      <c r="A43" s="74">
        <v>30</v>
      </c>
      <c r="B43" s="74"/>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75"/>
      <c r="DU43" s="143"/>
      <c r="DV43" s="143"/>
      <c r="DW43" s="143"/>
      <c r="DX43" s="143"/>
      <c r="DY43" s="143"/>
      <c r="DZ43" s="150"/>
      <c r="EA43" s="20"/>
    </row>
    <row r="44" spans="1:131" x14ac:dyDescent="0.2">
      <c r="A44" s="74">
        <v>31</v>
      </c>
      <c r="B44" s="74"/>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75"/>
      <c r="DU44" s="143"/>
      <c r="DV44" s="143"/>
      <c r="DW44" s="143"/>
      <c r="DX44" s="143"/>
      <c r="DY44" s="143"/>
      <c r="DZ44" s="150"/>
      <c r="EA44" s="20"/>
    </row>
    <row r="45" spans="1:131" x14ac:dyDescent="0.2">
      <c r="A45" s="67" t="s">
        <v>14</v>
      </c>
      <c r="B45" s="76"/>
      <c r="C45" s="77">
        <f>COUNT(C14:C44)</f>
        <v>0</v>
      </c>
      <c r="D45" s="76"/>
      <c r="E45" s="68">
        <f>COUNT(E14:E44)</f>
        <v>0</v>
      </c>
      <c r="F45" s="76"/>
      <c r="G45" s="68">
        <f>COUNT(G14:G44)</f>
        <v>0</v>
      </c>
      <c r="H45" s="76"/>
      <c r="I45" s="68">
        <f>COUNT(I14:I44)</f>
        <v>0</v>
      </c>
      <c r="J45" s="76"/>
      <c r="K45" s="68">
        <f>COUNT(K14:K44)</f>
        <v>0</v>
      </c>
      <c r="L45" s="76"/>
      <c r="M45" s="68">
        <f>COUNT(M14:M44)</f>
        <v>0</v>
      </c>
      <c r="N45" s="76"/>
      <c r="O45" s="68">
        <f>COUNT(O14:O44)</f>
        <v>0</v>
      </c>
      <c r="P45" s="76"/>
      <c r="Q45" s="68">
        <f>COUNT(Q14:Q44)</f>
        <v>0</v>
      </c>
      <c r="R45" s="76"/>
      <c r="S45" s="68">
        <f>COUNT(S14:S44)</f>
        <v>0</v>
      </c>
      <c r="T45" s="76"/>
      <c r="U45" s="68">
        <f>COUNT(U14:U44)</f>
        <v>0</v>
      </c>
      <c r="V45" s="76"/>
      <c r="W45" s="68">
        <f>COUNT(W14:W44)</f>
        <v>0</v>
      </c>
      <c r="X45" s="76"/>
      <c r="Y45" s="68">
        <f>COUNT(Y14:Y44)</f>
        <v>0</v>
      </c>
      <c r="Z45" s="76"/>
      <c r="AA45" s="76">
        <f>COUNT(AA14:AA44)</f>
        <v>0</v>
      </c>
      <c r="AB45" s="76"/>
      <c r="AC45" s="68">
        <f>COUNT(AC14:AC44)</f>
        <v>0</v>
      </c>
      <c r="AD45" s="76"/>
      <c r="AE45" s="68">
        <f>COUNT(AE14:AE44)</f>
        <v>0</v>
      </c>
      <c r="AF45" s="76"/>
      <c r="AG45" s="76">
        <f>COUNT(AG14:AG44)</f>
        <v>0</v>
      </c>
      <c r="AH45" s="76"/>
      <c r="AI45" s="78">
        <f>COUNT(AI14:AI44)</f>
        <v>0</v>
      </c>
      <c r="AJ45" s="78"/>
      <c r="AK45" s="68">
        <f>COUNT(AK14:AK44)</f>
        <v>0</v>
      </c>
      <c r="AL45" s="76"/>
      <c r="AM45" s="68">
        <f>COUNT(AM14:AM44)</f>
        <v>0</v>
      </c>
      <c r="AN45" s="76"/>
      <c r="AO45" s="68">
        <f>COUNT(AO14:AO44)</f>
        <v>0</v>
      </c>
      <c r="AP45" s="76"/>
      <c r="AQ45" s="76">
        <f>COUNT(AQ14:AQ44)</f>
        <v>0</v>
      </c>
      <c r="AR45" s="76"/>
      <c r="AS45" s="68">
        <f>COUNT(AS14:AS44)</f>
        <v>0</v>
      </c>
      <c r="AT45" s="76"/>
      <c r="AU45" s="68">
        <f>COUNT(AU14:AU44)</f>
        <v>0</v>
      </c>
      <c r="AV45" s="76"/>
      <c r="AW45" s="68">
        <f>COUNT(AW14:AW44)</f>
        <v>0</v>
      </c>
      <c r="AX45" s="76"/>
      <c r="AY45" s="68">
        <f>COUNT(AY14:AY44)</f>
        <v>0</v>
      </c>
      <c r="AZ45" s="76"/>
      <c r="BA45" s="68">
        <f>COUNT(BA14:BA44)</f>
        <v>0</v>
      </c>
      <c r="BB45" s="76"/>
      <c r="BC45" s="68">
        <f>COUNT(BC14:BC44)</f>
        <v>0</v>
      </c>
      <c r="BD45" s="76"/>
      <c r="BE45" s="68">
        <f>COUNT(BE14:BE44)</f>
        <v>0</v>
      </c>
      <c r="BF45" s="76"/>
      <c r="BG45" s="68">
        <f>COUNT(BG14:BG44)</f>
        <v>0</v>
      </c>
      <c r="BH45" s="76"/>
      <c r="BI45" s="68">
        <f>COUNT(BI14:BI44)</f>
        <v>0</v>
      </c>
      <c r="BJ45" s="76"/>
      <c r="BK45" s="68">
        <f>COUNT(BK14:BK44)</f>
        <v>0</v>
      </c>
      <c r="BL45" s="76"/>
      <c r="BM45" s="68">
        <f>COUNT(BM14:BM44)</f>
        <v>0</v>
      </c>
      <c r="BN45" s="76"/>
      <c r="BO45" s="68">
        <f>COUNT(BO14:BO44)</f>
        <v>0</v>
      </c>
      <c r="BP45" s="76"/>
      <c r="BQ45" s="68">
        <f>COUNT(BQ14:BQ44)</f>
        <v>0</v>
      </c>
      <c r="BR45" s="76"/>
      <c r="BS45" s="68">
        <f>COUNT(BS14:BS44)</f>
        <v>0</v>
      </c>
      <c r="BT45" s="76"/>
      <c r="BU45" s="68">
        <f>COUNT(BU14:BU44)</f>
        <v>0</v>
      </c>
      <c r="BV45" s="76"/>
      <c r="BW45" s="68">
        <f>COUNT(BW14:BW44)</f>
        <v>0</v>
      </c>
      <c r="BX45" s="76"/>
      <c r="BY45" s="68">
        <f>COUNT(BY14:BY44)</f>
        <v>0</v>
      </c>
      <c r="BZ45" s="76"/>
      <c r="CA45" s="68">
        <f>COUNT(CA14:CA44)</f>
        <v>0</v>
      </c>
      <c r="CB45" s="76"/>
      <c r="CC45" s="68">
        <f>COUNT(CC14:CC44)</f>
        <v>0</v>
      </c>
      <c r="CD45" s="76"/>
      <c r="CE45" s="68">
        <f>COUNT(CE14:CE44)</f>
        <v>0</v>
      </c>
      <c r="CF45" s="76"/>
      <c r="CG45" s="68">
        <f>COUNT(CG14:CG44)</f>
        <v>0</v>
      </c>
      <c r="CH45" s="76"/>
      <c r="CI45" s="68">
        <f>COUNT(CI14:CI44)</f>
        <v>0</v>
      </c>
      <c r="CJ45" s="76"/>
      <c r="CK45" s="68">
        <f>COUNT(CK14:CK44)</f>
        <v>0</v>
      </c>
      <c r="CL45" s="76"/>
      <c r="CM45" s="68">
        <f>COUNT(CM14:CM44)</f>
        <v>0</v>
      </c>
      <c r="CN45" s="76"/>
      <c r="CO45" s="68">
        <f>COUNT(CO14:CO44)</f>
        <v>0</v>
      </c>
      <c r="CP45" s="76"/>
      <c r="CQ45" s="68">
        <f>COUNT(CQ14:CQ44)</f>
        <v>0</v>
      </c>
      <c r="CR45" s="76"/>
      <c r="CS45" s="68">
        <f>COUNT(CS14:CS44)</f>
        <v>0</v>
      </c>
      <c r="CT45" s="76"/>
      <c r="CU45" s="68">
        <f>COUNT(CU14:CU44)</f>
        <v>0</v>
      </c>
      <c r="CV45" s="76"/>
      <c r="CW45" s="68">
        <f>COUNT(CW14:CW44)</f>
        <v>0</v>
      </c>
      <c r="CX45" s="76"/>
      <c r="CY45" s="76">
        <f>COUNT(CY14:CY44)</f>
        <v>0</v>
      </c>
      <c r="CZ45" s="76"/>
      <c r="DA45" s="68">
        <f>COUNT(DA14:DA44)</f>
        <v>0</v>
      </c>
      <c r="DB45" s="76"/>
      <c r="DC45" s="68">
        <f>COUNT(DC14:DC44)</f>
        <v>0</v>
      </c>
      <c r="DD45" s="76"/>
      <c r="DE45" s="68">
        <f>COUNT(DE14:DE44)</f>
        <v>0</v>
      </c>
      <c r="DF45" s="76"/>
      <c r="DG45" s="68">
        <f>COUNT(DG14:DG44)</f>
        <v>0</v>
      </c>
      <c r="DH45" s="76"/>
      <c r="DI45" s="68">
        <f>COUNT(DI14:DI44)</f>
        <v>0</v>
      </c>
      <c r="DJ45" s="76"/>
      <c r="DK45" s="68">
        <f>COUNT(DK14:DK44)</f>
        <v>0</v>
      </c>
      <c r="DL45" s="76"/>
      <c r="DM45" s="68">
        <f>COUNT(DM14:DM44)</f>
        <v>0</v>
      </c>
      <c r="DN45" s="76"/>
      <c r="DO45" s="68">
        <f>COUNT(DO14:DO44)</f>
        <v>0</v>
      </c>
      <c r="DP45" s="76"/>
      <c r="DQ45" s="68">
        <f>COUNT(DQ14:DQ44)</f>
        <v>0</v>
      </c>
      <c r="DR45" s="76"/>
      <c r="DS45" s="68">
        <f>COUNT(DS14:DS44)</f>
        <v>0</v>
      </c>
      <c r="DT45" s="76"/>
      <c r="DU45" s="76">
        <f>COUNT(DU14:DU44)</f>
        <v>0</v>
      </c>
      <c r="DV45" s="76"/>
      <c r="DW45" s="76">
        <f>COUNT(DW14:DW44)</f>
        <v>0</v>
      </c>
      <c r="DX45" s="76"/>
      <c r="DY45" s="76">
        <f>COUNT(DY14:DY44)</f>
        <v>0</v>
      </c>
      <c r="DZ45" s="76"/>
      <c r="EA45" s="20"/>
    </row>
    <row r="46" spans="1:131" x14ac:dyDescent="0.2">
      <c r="A46" s="79" t="s">
        <v>233</v>
      </c>
      <c r="B46" s="76"/>
      <c r="C46" s="68" t="e">
        <f>AVERAGE(C14:C44)</f>
        <v>#DIV/0!</v>
      </c>
      <c r="D46" s="76"/>
      <c r="E46" s="68" t="e">
        <f>AVERAGE(E14:E44)</f>
        <v>#DIV/0!</v>
      </c>
      <c r="F46" s="76"/>
      <c r="G46" s="68" t="e">
        <f>AVERAGE(G14:G44)</f>
        <v>#DIV/0!</v>
      </c>
      <c r="H46" s="76"/>
      <c r="I46" s="68" t="e">
        <f>AVERAGE(I14:I44)</f>
        <v>#DIV/0!</v>
      </c>
      <c r="J46" s="76"/>
      <c r="K46" s="68" t="e">
        <f>AVERAGE(K14:K44)</f>
        <v>#DIV/0!</v>
      </c>
      <c r="L46" s="76"/>
      <c r="M46" s="68" t="e">
        <f>AVERAGE(M14:M44)</f>
        <v>#DIV/0!</v>
      </c>
      <c r="N46" s="76"/>
      <c r="O46" s="68" t="e">
        <f>AVERAGE(O14:O44)</f>
        <v>#DIV/0!</v>
      </c>
      <c r="P46" s="76"/>
      <c r="Q46" s="68" t="e">
        <f>AVERAGE(Q14:Q44)</f>
        <v>#DIV/0!</v>
      </c>
      <c r="R46" s="76"/>
      <c r="S46" s="68" t="e">
        <f>AVERAGE(S14:S44)</f>
        <v>#DIV/0!</v>
      </c>
      <c r="T46" s="76"/>
      <c r="U46" s="68" t="e">
        <f>AVERAGE(U14:U44)</f>
        <v>#DIV/0!</v>
      </c>
      <c r="V46" s="76"/>
      <c r="W46" s="68" t="e">
        <f>AVERAGE(W14:W44)</f>
        <v>#DIV/0!</v>
      </c>
      <c r="X46" s="76"/>
      <c r="Y46" s="68" t="e">
        <f>AVERAGE(Y14:Y44)</f>
        <v>#DIV/0!</v>
      </c>
      <c r="Z46" s="76"/>
      <c r="AA46" s="68" t="e">
        <f>AVERAGE(AA14:AA44)</f>
        <v>#DIV/0!</v>
      </c>
      <c r="AB46" s="76"/>
      <c r="AC46" s="68" t="e">
        <f>AVERAGE(AC14:AC44)</f>
        <v>#DIV/0!</v>
      </c>
      <c r="AD46" s="76"/>
      <c r="AE46" s="68" t="e">
        <f>AVERAGE(AE14:AE44)</f>
        <v>#DIV/0!</v>
      </c>
      <c r="AF46" s="76"/>
      <c r="AG46" s="68" t="e">
        <f>AVERAGE(AG14:AG44)</f>
        <v>#DIV/0!</v>
      </c>
      <c r="AH46" s="76"/>
      <c r="AI46" s="80" t="e">
        <f>AVERAGE(AI14:AI44)</f>
        <v>#DIV/0!</v>
      </c>
      <c r="AJ46" s="81"/>
      <c r="AK46" s="68" t="e">
        <f>AVERAGE(AK14:AK44)</f>
        <v>#DIV/0!</v>
      </c>
      <c r="AL46" s="76"/>
      <c r="AM46" s="68" t="e">
        <f>AVERAGE(AM14:AM44)</f>
        <v>#DIV/0!</v>
      </c>
      <c r="AN46" s="76"/>
      <c r="AO46" s="68" t="e">
        <f>AVERAGE(AO14:AO44)</f>
        <v>#DIV/0!</v>
      </c>
      <c r="AP46" s="76"/>
      <c r="AQ46" s="68" t="e">
        <f>AVERAGE(AQ14:AQ44)</f>
        <v>#DIV/0!</v>
      </c>
      <c r="AR46" s="76"/>
      <c r="AS46" s="68" t="e">
        <f>AVERAGE(AS14:AS44)</f>
        <v>#DIV/0!</v>
      </c>
      <c r="AT46" s="76"/>
      <c r="AU46" s="68" t="e">
        <f>AVERAGE(AU14:AU44)</f>
        <v>#DIV/0!</v>
      </c>
      <c r="AV46" s="76"/>
      <c r="AW46" s="68" t="e">
        <f>AVERAGE(AW14:AW44)</f>
        <v>#DIV/0!</v>
      </c>
      <c r="AX46" s="76"/>
      <c r="AY46" s="68" t="e">
        <f>AVERAGE(AY14:AY44)</f>
        <v>#DIV/0!</v>
      </c>
      <c r="AZ46" s="76"/>
      <c r="BA46" s="68" t="e">
        <f>AVERAGE(BA14:BA44)</f>
        <v>#DIV/0!</v>
      </c>
      <c r="BB46" s="76"/>
      <c r="BC46" s="68" t="e">
        <f>AVERAGE(BC14:BC44)</f>
        <v>#DIV/0!</v>
      </c>
      <c r="BD46" s="76"/>
      <c r="BE46" s="68" t="e">
        <f>AVERAGE(BE14:BE44)</f>
        <v>#DIV/0!</v>
      </c>
      <c r="BF46" s="76"/>
      <c r="BG46" s="68" t="e">
        <f>AVERAGE(BG14:BG44)</f>
        <v>#DIV/0!</v>
      </c>
      <c r="BH46" s="76"/>
      <c r="BI46" s="68" t="e">
        <f>AVERAGE(BI14:BI44)</f>
        <v>#DIV/0!</v>
      </c>
      <c r="BJ46" s="76"/>
      <c r="BK46" s="68" t="e">
        <f>AVERAGE(BK14:BK44)</f>
        <v>#DIV/0!</v>
      </c>
      <c r="BL46" s="76"/>
      <c r="BM46" s="68" t="e">
        <f>AVERAGE(BM14:BM44)</f>
        <v>#DIV/0!</v>
      </c>
      <c r="BN46" s="76"/>
      <c r="BO46" s="68" t="e">
        <f>AVERAGE(BO14:BO44)</f>
        <v>#DIV/0!</v>
      </c>
      <c r="BP46" s="76"/>
      <c r="BQ46" s="68" t="e">
        <f>AVERAGE(BQ14:BQ44)</f>
        <v>#DIV/0!</v>
      </c>
      <c r="BR46" s="76"/>
      <c r="BS46" s="68" t="e">
        <f>AVERAGE(BS14:BS44)</f>
        <v>#DIV/0!</v>
      </c>
      <c r="BT46" s="76"/>
      <c r="BU46" s="68" t="e">
        <f>AVERAGE(BU14:BU44)</f>
        <v>#DIV/0!</v>
      </c>
      <c r="BV46" s="76"/>
      <c r="BW46" s="68" t="e">
        <f>AVERAGE(BW14:BW44)</f>
        <v>#DIV/0!</v>
      </c>
      <c r="BX46" s="76"/>
      <c r="BY46" s="68" t="e">
        <f>AVERAGE(BY14:BY44)</f>
        <v>#DIV/0!</v>
      </c>
      <c r="BZ46" s="76"/>
      <c r="CA46" s="68" t="e">
        <f>AVERAGE(CA14:CA44)</f>
        <v>#DIV/0!</v>
      </c>
      <c r="CB46" s="76"/>
      <c r="CC46" s="68" t="e">
        <f>AVERAGE(CC14:CC44)</f>
        <v>#DIV/0!</v>
      </c>
      <c r="CD46" s="76"/>
      <c r="CE46" s="68" t="e">
        <f>AVERAGE(CE14:CE44)</f>
        <v>#DIV/0!</v>
      </c>
      <c r="CF46" s="76"/>
      <c r="CG46" s="68" t="e">
        <f>AVERAGE(CG14:CG44)</f>
        <v>#DIV/0!</v>
      </c>
      <c r="CH46" s="76"/>
      <c r="CI46" s="68" t="e">
        <f>AVERAGE(CI14:CI44)</f>
        <v>#DIV/0!</v>
      </c>
      <c r="CJ46" s="76"/>
      <c r="CK46" s="68" t="e">
        <f>AVERAGE(CK14:CK44)</f>
        <v>#DIV/0!</v>
      </c>
      <c r="CL46" s="76"/>
      <c r="CM46" s="68" t="e">
        <f>AVERAGE(CM14:CM44)</f>
        <v>#DIV/0!</v>
      </c>
      <c r="CN46" s="76"/>
      <c r="CO46" s="68" t="e">
        <f>AVERAGE(CO14:CO44)</f>
        <v>#DIV/0!</v>
      </c>
      <c r="CP46" s="76"/>
      <c r="CQ46" s="68" t="e">
        <f>AVERAGE(CQ14:CQ44)</f>
        <v>#DIV/0!</v>
      </c>
      <c r="CR46" s="76"/>
      <c r="CS46" s="68" t="e">
        <f>AVERAGE(CS14:CS44)</f>
        <v>#DIV/0!</v>
      </c>
      <c r="CT46" s="76"/>
      <c r="CU46" s="68" t="e">
        <f>AVERAGE(CU14:CU44)</f>
        <v>#DIV/0!</v>
      </c>
      <c r="CV46" s="76"/>
      <c r="CW46" s="68" t="e">
        <f>AVERAGE(CW14:CW44)</f>
        <v>#DIV/0!</v>
      </c>
      <c r="CX46" s="76"/>
      <c r="CY46" s="68" t="e">
        <f>AVERAGE(CY14:CY44)</f>
        <v>#DIV/0!</v>
      </c>
      <c r="CZ46" s="76"/>
      <c r="DA46" s="68" t="e">
        <f>AVERAGE(DA14:DA44)</f>
        <v>#DIV/0!</v>
      </c>
      <c r="DB46" s="76"/>
      <c r="DC46" s="68" t="e">
        <f>AVERAGE(DC14:DC44)</f>
        <v>#DIV/0!</v>
      </c>
      <c r="DD46" s="76"/>
      <c r="DE46" s="68" t="e">
        <f>AVERAGE(DE14:DE44)</f>
        <v>#DIV/0!</v>
      </c>
      <c r="DF46" s="76"/>
      <c r="DG46" s="68" t="e">
        <f>AVERAGE(DG14:DG44)</f>
        <v>#DIV/0!</v>
      </c>
      <c r="DH46" s="76"/>
      <c r="DI46" s="68" t="e">
        <f>AVERAGE(DI14:DI44)</f>
        <v>#DIV/0!</v>
      </c>
      <c r="DJ46" s="76"/>
      <c r="DK46" s="68" t="e">
        <f>AVERAGE(DK14:DK44)</f>
        <v>#DIV/0!</v>
      </c>
      <c r="DL46" s="76"/>
      <c r="DM46" s="68" t="e">
        <f>AVERAGE(DM14:DM44)</f>
        <v>#DIV/0!</v>
      </c>
      <c r="DN46" s="76"/>
      <c r="DO46" s="68" t="e">
        <f>AVERAGE(DO14:DO44)</f>
        <v>#DIV/0!</v>
      </c>
      <c r="DP46" s="76"/>
      <c r="DQ46" s="68" t="e">
        <f>AVERAGE(DQ14:DQ44)</f>
        <v>#DIV/0!</v>
      </c>
      <c r="DR46" s="76"/>
      <c r="DS46" s="68" t="e">
        <f>AVERAGE(DS14:DS44)</f>
        <v>#DIV/0!</v>
      </c>
      <c r="DT46" s="76"/>
      <c r="DU46" s="76" t="e">
        <f>AVERAGE(DU14:DU44)</f>
        <v>#DIV/0!</v>
      </c>
      <c r="DV46" s="76"/>
      <c r="DW46" s="76" t="e">
        <f>AVERAGE(DW14:DW44)</f>
        <v>#DIV/0!</v>
      </c>
      <c r="DX46" s="76"/>
      <c r="DY46" s="76" t="e">
        <f>AVERAGE(DY14:DY44)</f>
        <v>#DIV/0!</v>
      </c>
      <c r="DZ46" s="76"/>
      <c r="EA46" s="20"/>
    </row>
    <row r="47" spans="1:131" x14ac:dyDescent="0.2">
      <c r="A47" s="79" t="s">
        <v>16</v>
      </c>
      <c r="B47" s="76"/>
      <c r="C47" s="76">
        <f>MAX(C14:C44)</f>
        <v>0</v>
      </c>
      <c r="D47" s="76"/>
      <c r="E47" s="76">
        <f>MAX(E14:E44)</f>
        <v>0</v>
      </c>
      <c r="F47" s="76"/>
      <c r="G47" s="76">
        <f>MAX(G14:G44)</f>
        <v>0</v>
      </c>
      <c r="H47" s="76"/>
      <c r="I47" s="76">
        <f>MAX(I14:I44)</f>
        <v>0</v>
      </c>
      <c r="J47" s="76"/>
      <c r="K47" s="76">
        <f>MAX(K14:K44)</f>
        <v>0</v>
      </c>
      <c r="L47" s="76"/>
      <c r="M47" s="76">
        <f>MAX(M14:M44)</f>
        <v>0</v>
      </c>
      <c r="N47" s="76"/>
      <c r="O47" s="76">
        <f>MAX(O14:O44)</f>
        <v>0</v>
      </c>
      <c r="P47" s="76"/>
      <c r="Q47" s="76">
        <f>MAX(Q14:Q44)</f>
        <v>0</v>
      </c>
      <c r="R47" s="76"/>
      <c r="S47" s="76">
        <f>MAX(S14:S44)</f>
        <v>0</v>
      </c>
      <c r="T47" s="76"/>
      <c r="U47" s="76">
        <f>MAX(U14:U44)</f>
        <v>0</v>
      </c>
      <c r="V47" s="76"/>
      <c r="W47" s="76">
        <f>MAX(W14:W44)</f>
        <v>0</v>
      </c>
      <c r="X47" s="76"/>
      <c r="Y47" s="76">
        <f>MAX(Y14:Y44)</f>
        <v>0</v>
      </c>
      <c r="Z47" s="76"/>
      <c r="AA47" s="76">
        <f>MAX(AA14:AA44)</f>
        <v>0</v>
      </c>
      <c r="AB47" s="76"/>
      <c r="AC47" s="76">
        <f>MAX(AC14:AC44)</f>
        <v>0</v>
      </c>
      <c r="AD47" s="76"/>
      <c r="AE47" s="76">
        <f>MAX(AE14:AE44)</f>
        <v>0</v>
      </c>
      <c r="AF47" s="76"/>
      <c r="AG47" s="76">
        <f>MAX(AG14:AG44)</f>
        <v>0</v>
      </c>
      <c r="AH47" s="76"/>
      <c r="AI47" s="78">
        <f>MAX(AI14:AI44)</f>
        <v>0</v>
      </c>
      <c r="AJ47" s="78"/>
      <c r="AK47" s="76">
        <f>MAX(AK14:AK44)</f>
        <v>0</v>
      </c>
      <c r="AL47" s="76"/>
      <c r="AM47" s="76">
        <f>MAX(AM14:AM44)</f>
        <v>0</v>
      </c>
      <c r="AN47" s="76"/>
      <c r="AO47" s="76">
        <f>MAX(AO14:AO44)</f>
        <v>0</v>
      </c>
      <c r="AP47" s="76"/>
      <c r="AQ47" s="76">
        <f>MAX(AQ14:AQ44)</f>
        <v>0</v>
      </c>
      <c r="AR47" s="76"/>
      <c r="AS47" s="76">
        <f>MAX(AS14:AS44)</f>
        <v>0</v>
      </c>
      <c r="AT47" s="76"/>
      <c r="AU47" s="76">
        <f>MAX(AU14:AU44)</f>
        <v>0</v>
      </c>
      <c r="AV47" s="76"/>
      <c r="AW47" s="76">
        <f>MAX(AW14:AW44)</f>
        <v>0</v>
      </c>
      <c r="AX47" s="76"/>
      <c r="AY47" s="76">
        <f>MAX(AY14:AY44)</f>
        <v>0</v>
      </c>
      <c r="AZ47" s="76"/>
      <c r="BA47" s="76">
        <f>MAX(BA14:BA44)</f>
        <v>0</v>
      </c>
      <c r="BB47" s="76"/>
      <c r="BC47" s="76">
        <f>MAX(BC14:BC44)</f>
        <v>0</v>
      </c>
      <c r="BD47" s="76"/>
      <c r="BE47" s="76">
        <f>MAX(BE14:BE44)</f>
        <v>0</v>
      </c>
      <c r="BF47" s="76"/>
      <c r="BG47" s="76">
        <f>MAX(BG14:BG44)</f>
        <v>0</v>
      </c>
      <c r="BH47" s="76"/>
      <c r="BI47" s="76">
        <f>MAX(BI14:BI44)</f>
        <v>0</v>
      </c>
      <c r="BJ47" s="76"/>
      <c r="BK47" s="76">
        <f>MAX(BK14:BK44)</f>
        <v>0</v>
      </c>
      <c r="BL47" s="76"/>
      <c r="BM47" s="76">
        <f>MAX(BM14:BM44)</f>
        <v>0</v>
      </c>
      <c r="BN47" s="76"/>
      <c r="BO47" s="76">
        <f>MAX(BO14:BO44)</f>
        <v>0</v>
      </c>
      <c r="BP47" s="76"/>
      <c r="BQ47" s="76">
        <f>MAX(BQ14:BQ44)</f>
        <v>0</v>
      </c>
      <c r="BR47" s="76"/>
      <c r="BS47" s="76">
        <f>MAX(BS14:BS44)</f>
        <v>0</v>
      </c>
      <c r="BT47" s="76"/>
      <c r="BU47" s="76">
        <f>MAX(BU14:BU44)</f>
        <v>0</v>
      </c>
      <c r="BV47" s="76"/>
      <c r="BW47" s="76">
        <f>MAX(BW14:BW44)</f>
        <v>0</v>
      </c>
      <c r="BX47" s="76"/>
      <c r="BY47" s="76">
        <f>MAX(BY14:BY44)</f>
        <v>0</v>
      </c>
      <c r="BZ47" s="76"/>
      <c r="CA47" s="76">
        <f>MAX(CA14:CA44)</f>
        <v>0</v>
      </c>
      <c r="CB47" s="76"/>
      <c r="CC47" s="76">
        <f>MAX(CC14:CC44)</f>
        <v>0</v>
      </c>
      <c r="CD47" s="76"/>
      <c r="CE47" s="76">
        <f>MAX(CE14:CE44)</f>
        <v>0</v>
      </c>
      <c r="CF47" s="76"/>
      <c r="CG47" s="76">
        <f>MAX(CG14:CG44)</f>
        <v>0</v>
      </c>
      <c r="CH47" s="76"/>
      <c r="CI47" s="76">
        <f>MAX(CI14:CI44)</f>
        <v>0</v>
      </c>
      <c r="CJ47" s="76"/>
      <c r="CK47" s="76">
        <f>MAX(CK14:CK44)</f>
        <v>0</v>
      </c>
      <c r="CL47" s="76"/>
      <c r="CM47" s="76">
        <f>MAX(CM14:CM44)</f>
        <v>0</v>
      </c>
      <c r="CN47" s="76"/>
      <c r="CO47" s="76">
        <f>MAX(CO14:CO44)</f>
        <v>0</v>
      </c>
      <c r="CP47" s="76"/>
      <c r="CQ47" s="76">
        <f>MAX(CQ14:CQ44)</f>
        <v>0</v>
      </c>
      <c r="CR47" s="76"/>
      <c r="CS47" s="76">
        <f>MAX(CS14:CS44)</f>
        <v>0</v>
      </c>
      <c r="CT47" s="76"/>
      <c r="CU47" s="76">
        <f>MAX(CU14:CU44)</f>
        <v>0</v>
      </c>
      <c r="CV47" s="76"/>
      <c r="CW47" s="76">
        <f>MAX(CW14:CW44)</f>
        <v>0</v>
      </c>
      <c r="CX47" s="76"/>
      <c r="CY47" s="76">
        <f>MAX(CY14:CY44)</f>
        <v>0</v>
      </c>
      <c r="CZ47" s="76"/>
      <c r="DA47" s="76">
        <f>MAX(DA14:DA44)</f>
        <v>0</v>
      </c>
      <c r="DB47" s="76"/>
      <c r="DC47" s="76">
        <f>MAX(DC14:DC44)</f>
        <v>0</v>
      </c>
      <c r="DD47" s="76"/>
      <c r="DE47" s="76">
        <f>MAX(DE14:DE44)</f>
        <v>0</v>
      </c>
      <c r="DF47" s="76"/>
      <c r="DG47" s="76">
        <f>MAX(DG14:DG44)</f>
        <v>0</v>
      </c>
      <c r="DH47" s="76"/>
      <c r="DI47" s="76">
        <f>MAX(DI14:DI44)</f>
        <v>0</v>
      </c>
      <c r="DJ47" s="76"/>
      <c r="DK47" s="76">
        <f>MAX(DK14:DK44)</f>
        <v>0</v>
      </c>
      <c r="DL47" s="76"/>
      <c r="DM47" s="76">
        <f>MAX(DM14:DM44)</f>
        <v>0</v>
      </c>
      <c r="DN47" s="76"/>
      <c r="DO47" s="76">
        <f>MAX(DO14:DO44)</f>
        <v>0</v>
      </c>
      <c r="DP47" s="76"/>
      <c r="DQ47" s="76">
        <f>MAX(DQ14:DQ44)</f>
        <v>0</v>
      </c>
      <c r="DR47" s="76"/>
      <c r="DS47" s="76">
        <f>MAX(DS14:DS44)</f>
        <v>0</v>
      </c>
      <c r="DT47" s="76"/>
      <c r="DU47" s="76">
        <f>MAX(DU14:DU44)</f>
        <v>0</v>
      </c>
      <c r="DV47" s="76"/>
      <c r="DW47" s="76">
        <f>MAX(DW14:DW44)</f>
        <v>0</v>
      </c>
      <c r="DX47" s="76"/>
      <c r="DY47" s="76">
        <f>MAX(DY14:DY44)</f>
        <v>0</v>
      </c>
      <c r="DZ47" s="76"/>
      <c r="EA47" s="20"/>
    </row>
    <row r="48" spans="1:131" x14ac:dyDescent="0.2">
      <c r="A48" s="79" t="s">
        <v>15</v>
      </c>
      <c r="B48" s="76"/>
      <c r="C48" s="76">
        <f>MIN(C14:C44)</f>
        <v>0</v>
      </c>
      <c r="D48" s="76"/>
      <c r="E48" s="76">
        <f>MIN(E14:E44)</f>
        <v>0</v>
      </c>
      <c r="F48" s="76"/>
      <c r="G48" s="76">
        <f>MIN(G14:G44)</f>
        <v>0</v>
      </c>
      <c r="H48" s="76"/>
      <c r="I48" s="76">
        <f>MIN(I14:I44)</f>
        <v>0</v>
      </c>
      <c r="J48" s="76"/>
      <c r="K48" s="76">
        <f>MIN(K14:K44)</f>
        <v>0</v>
      </c>
      <c r="L48" s="76"/>
      <c r="M48" s="76">
        <f>MIN(M14:M44)</f>
        <v>0</v>
      </c>
      <c r="N48" s="76"/>
      <c r="O48" s="76">
        <f>MIN(O14:O44)</f>
        <v>0</v>
      </c>
      <c r="P48" s="76"/>
      <c r="Q48" s="76">
        <f>MIN(Q14:Q44)</f>
        <v>0</v>
      </c>
      <c r="R48" s="76"/>
      <c r="S48" s="76">
        <f>MIN(S14:S44)</f>
        <v>0</v>
      </c>
      <c r="T48" s="76"/>
      <c r="U48" s="76">
        <f>MIN(U14:U44)</f>
        <v>0</v>
      </c>
      <c r="V48" s="76"/>
      <c r="W48" s="76">
        <f>MIN(W14:W44)</f>
        <v>0</v>
      </c>
      <c r="X48" s="76"/>
      <c r="Y48" s="76">
        <f>MIN(Y14:Y44)</f>
        <v>0</v>
      </c>
      <c r="Z48" s="76"/>
      <c r="AA48" s="76">
        <f>MIN(AA14:AA44)</f>
        <v>0</v>
      </c>
      <c r="AB48" s="76"/>
      <c r="AC48" s="76">
        <f>MIN(AC14:AC44)</f>
        <v>0</v>
      </c>
      <c r="AD48" s="76"/>
      <c r="AE48" s="76">
        <f>MIN(AE14:AE44)</f>
        <v>0</v>
      </c>
      <c r="AF48" s="76"/>
      <c r="AG48" s="76">
        <f>MIN(AG14:AG44)</f>
        <v>0</v>
      </c>
      <c r="AH48" s="76"/>
      <c r="AI48" s="78">
        <f>MIN(AI14:AI44)</f>
        <v>0</v>
      </c>
      <c r="AJ48" s="78"/>
      <c r="AK48" s="76">
        <f>MIN(AK14:AK44)</f>
        <v>0</v>
      </c>
      <c r="AL48" s="76"/>
      <c r="AM48" s="76">
        <f>MIN(AM14:AM44)</f>
        <v>0</v>
      </c>
      <c r="AN48" s="76"/>
      <c r="AO48" s="76">
        <f>MIN(AO14:AO44)</f>
        <v>0</v>
      </c>
      <c r="AP48" s="76"/>
      <c r="AQ48" s="76">
        <f>MIN(AQ14:AQ44)</f>
        <v>0</v>
      </c>
      <c r="AR48" s="76"/>
      <c r="AS48" s="76">
        <f>MIN(AS14:AS44)</f>
        <v>0</v>
      </c>
      <c r="AT48" s="76"/>
      <c r="AU48" s="76">
        <f>MIN(AU14:AU44)</f>
        <v>0</v>
      </c>
      <c r="AV48" s="76"/>
      <c r="AW48" s="76">
        <f>MIN(AW14:AW44)</f>
        <v>0</v>
      </c>
      <c r="AX48" s="76"/>
      <c r="AY48" s="76">
        <f>MIN(AY14:AY44)</f>
        <v>0</v>
      </c>
      <c r="AZ48" s="76"/>
      <c r="BA48" s="76">
        <f>MIN(BA14:BA44)</f>
        <v>0</v>
      </c>
      <c r="BB48" s="76"/>
      <c r="BC48" s="76">
        <f>MIN(BC14:BC44)</f>
        <v>0</v>
      </c>
      <c r="BD48" s="76"/>
      <c r="BE48" s="76">
        <f>MIN(BE14:BE44)</f>
        <v>0</v>
      </c>
      <c r="BF48" s="76"/>
      <c r="BG48" s="76">
        <f>MIN(BG14:BG44)</f>
        <v>0</v>
      </c>
      <c r="BH48" s="76"/>
      <c r="BI48" s="76">
        <f>MIN(BI14:BI44)</f>
        <v>0</v>
      </c>
      <c r="BJ48" s="76"/>
      <c r="BK48" s="76">
        <f>MIN(BK14:BK44)</f>
        <v>0</v>
      </c>
      <c r="BL48" s="76"/>
      <c r="BM48" s="76">
        <f>MIN(BM14:BM44)</f>
        <v>0</v>
      </c>
      <c r="BN48" s="76"/>
      <c r="BO48" s="76">
        <f>MIN(BO14:BO44)</f>
        <v>0</v>
      </c>
      <c r="BP48" s="76"/>
      <c r="BQ48" s="76">
        <f>MIN(BQ14:BQ44)</f>
        <v>0</v>
      </c>
      <c r="BR48" s="76"/>
      <c r="BS48" s="76">
        <f>MIN(BS14:BS44)</f>
        <v>0</v>
      </c>
      <c r="BT48" s="76"/>
      <c r="BU48" s="76">
        <f>MIN(BU14:BU44)</f>
        <v>0</v>
      </c>
      <c r="BV48" s="76"/>
      <c r="BW48" s="76">
        <f>MIN(BW14:BW44)</f>
        <v>0</v>
      </c>
      <c r="BX48" s="76"/>
      <c r="BY48" s="76">
        <f>MIN(BY14:BY44)</f>
        <v>0</v>
      </c>
      <c r="BZ48" s="76"/>
      <c r="CA48" s="76">
        <f>MIN(CA14:CA44)</f>
        <v>0</v>
      </c>
      <c r="CB48" s="76"/>
      <c r="CC48" s="76">
        <f>MIN(CC14:CC44)</f>
        <v>0</v>
      </c>
      <c r="CD48" s="76"/>
      <c r="CE48" s="76">
        <f>MIN(CE14:CE44)</f>
        <v>0</v>
      </c>
      <c r="CF48" s="76"/>
      <c r="CG48" s="76">
        <f>MIN(CG14:CG44)</f>
        <v>0</v>
      </c>
      <c r="CH48" s="76"/>
      <c r="CI48" s="76">
        <f>MIN(CI14:CI44)</f>
        <v>0</v>
      </c>
      <c r="CJ48" s="76"/>
      <c r="CK48" s="76">
        <f>MIN(CK14:CK44)</f>
        <v>0</v>
      </c>
      <c r="CL48" s="76"/>
      <c r="CM48" s="76">
        <f>MIN(CM14:CM44)</f>
        <v>0</v>
      </c>
      <c r="CN48" s="76"/>
      <c r="CO48" s="76">
        <f>MIN(CO14:CO44)</f>
        <v>0</v>
      </c>
      <c r="CP48" s="76"/>
      <c r="CQ48" s="76">
        <f>MIN(CQ14:CQ44)</f>
        <v>0</v>
      </c>
      <c r="CR48" s="76"/>
      <c r="CS48" s="76">
        <f>MIN(CS14:CS44)</f>
        <v>0</v>
      </c>
      <c r="CT48" s="76"/>
      <c r="CU48" s="76">
        <f>MIN(CU14:CU44)</f>
        <v>0</v>
      </c>
      <c r="CV48" s="76"/>
      <c r="CW48" s="76">
        <f>MIN(CW14:CW44)</f>
        <v>0</v>
      </c>
      <c r="CX48" s="76"/>
      <c r="CY48" s="76">
        <f>MIN(CY14:CY44)</f>
        <v>0</v>
      </c>
      <c r="CZ48" s="76"/>
      <c r="DA48" s="76">
        <f>MIN(DA14:DA44)</f>
        <v>0</v>
      </c>
      <c r="DB48" s="76"/>
      <c r="DC48" s="76">
        <f>MIN(DC14:DC44)</f>
        <v>0</v>
      </c>
      <c r="DD48" s="76"/>
      <c r="DE48" s="76">
        <f>MIN(DE14:DE44)</f>
        <v>0</v>
      </c>
      <c r="DF48" s="76"/>
      <c r="DG48" s="76">
        <f>MIN(DG14:DG44)</f>
        <v>0</v>
      </c>
      <c r="DH48" s="76"/>
      <c r="DI48" s="76">
        <f>MIN(DI14:DI44)</f>
        <v>0</v>
      </c>
      <c r="DJ48" s="76"/>
      <c r="DK48" s="76">
        <f>MIN(DK14:DK44)</f>
        <v>0</v>
      </c>
      <c r="DL48" s="76"/>
      <c r="DM48" s="76">
        <f>MIN(DM14:DM44)</f>
        <v>0</v>
      </c>
      <c r="DN48" s="76"/>
      <c r="DO48" s="76">
        <f>MIN(DO14:DO44)</f>
        <v>0</v>
      </c>
      <c r="DP48" s="76"/>
      <c r="DQ48" s="76">
        <f>MIN(DQ14:DQ44)</f>
        <v>0</v>
      </c>
      <c r="DR48" s="76"/>
      <c r="DS48" s="76">
        <f>MIN(DS14:DS44)</f>
        <v>0</v>
      </c>
      <c r="DT48" s="76"/>
      <c r="DU48" s="76">
        <f>MIN(DU14:DU44)</f>
        <v>0</v>
      </c>
      <c r="DV48" s="76"/>
      <c r="DW48" s="76">
        <f>MIN(DW14:DW44)</f>
        <v>0</v>
      </c>
      <c r="DX48" s="76"/>
      <c r="DY48" s="76">
        <f>MIN(DY14:DY44)</f>
        <v>0</v>
      </c>
      <c r="DZ48" s="76"/>
      <c r="EA48" s="20"/>
    </row>
    <row r="49" spans="1:131"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row>
    <row r="50" spans="1:131" ht="15" x14ac:dyDescent="0.2">
      <c r="A50" s="151"/>
      <c r="B50" s="151"/>
      <c r="C50" s="151"/>
      <c r="D50" s="151"/>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row>
    <row r="51" spans="1:131" x14ac:dyDescent="0.2">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row>
    <row r="52" spans="1:131" ht="15" x14ac:dyDescent="0.2">
      <c r="A52" s="152"/>
    </row>
  </sheetData>
  <mergeCells count="571">
    <mergeCell ref="DY4:DZ4"/>
    <mergeCell ref="CU4:CV4"/>
    <mergeCell ref="DA4:DB4"/>
    <mergeCell ref="DS4:DT4"/>
    <mergeCell ref="DE4:DF4"/>
    <mergeCell ref="DK4:DL4"/>
    <mergeCell ref="DC4:DD4"/>
    <mergeCell ref="DI4:DJ4"/>
    <mergeCell ref="DG4:DH4"/>
    <mergeCell ref="DM4:DN4"/>
    <mergeCell ref="DW4:DX4"/>
    <mergeCell ref="DO4:DP4"/>
    <mergeCell ref="CY4:CZ4"/>
    <mergeCell ref="DU4:DV4"/>
    <mergeCell ref="DQ4:DR4"/>
    <mergeCell ref="AC4:AD4"/>
    <mergeCell ref="AE4:AF4"/>
    <mergeCell ref="AM4:AN4"/>
    <mergeCell ref="AK4:AL4"/>
    <mergeCell ref="AO4:AP4"/>
    <mergeCell ref="AQ4:AR4"/>
    <mergeCell ref="AG4:AH4"/>
    <mergeCell ref="CQ4:CR4"/>
    <mergeCell ref="CM4:CN4"/>
    <mergeCell ref="BE4:BF4"/>
    <mergeCell ref="CA4:CB4"/>
    <mergeCell ref="CC4:CD4"/>
    <mergeCell ref="CE4:CF4"/>
    <mergeCell ref="CI4:CJ4"/>
    <mergeCell ref="CK4:CL4"/>
    <mergeCell ref="BY4:BZ4"/>
    <mergeCell ref="BQ4:BR4"/>
    <mergeCell ref="BM4:BN4"/>
    <mergeCell ref="BO4:BP4"/>
    <mergeCell ref="AS4:AT4"/>
    <mergeCell ref="AI4:AJ4"/>
    <mergeCell ref="BA4:BB4"/>
    <mergeCell ref="BC4:BD4"/>
    <mergeCell ref="AU4:AV4"/>
    <mergeCell ref="AW4:AX4"/>
    <mergeCell ref="BS4:BT4"/>
    <mergeCell ref="BU4:BV4"/>
    <mergeCell ref="BW4:BX4"/>
    <mergeCell ref="BG4:BH4"/>
    <mergeCell ref="BI4:BJ4"/>
    <mergeCell ref="BK4:BL4"/>
    <mergeCell ref="CW4:CX4"/>
    <mergeCell ref="CG4:CH4"/>
    <mergeCell ref="CO4:CP4"/>
    <mergeCell ref="AY4:AZ4"/>
    <mergeCell ref="CS4:CT4"/>
    <mergeCell ref="M4:N4"/>
    <mergeCell ref="S4:T4"/>
    <mergeCell ref="U4:V4"/>
    <mergeCell ref="O4:P4"/>
    <mergeCell ref="M6:N6"/>
    <mergeCell ref="Q5:R5"/>
    <mergeCell ref="Q6:R6"/>
    <mergeCell ref="AA6:AB6"/>
    <mergeCell ref="U5:V5"/>
    <mergeCell ref="S6:T6"/>
    <mergeCell ref="S5:T5"/>
    <mergeCell ref="U6:V6"/>
    <mergeCell ref="AA4:AB4"/>
    <mergeCell ref="Q4:R4"/>
    <mergeCell ref="W4:X4"/>
    <mergeCell ref="Y4:Z4"/>
    <mergeCell ref="W5:X5"/>
    <mergeCell ref="Y5:Z5"/>
    <mergeCell ref="W6:X6"/>
    <mergeCell ref="Y6:Z6"/>
    <mergeCell ref="C4:D4"/>
    <mergeCell ref="E4:F4"/>
    <mergeCell ref="G4:H4"/>
    <mergeCell ref="I4:J4"/>
    <mergeCell ref="I9:J9"/>
    <mergeCell ref="C8:D8"/>
    <mergeCell ref="E8:F8"/>
    <mergeCell ref="G9:H9"/>
    <mergeCell ref="I6:J6"/>
    <mergeCell ref="C5:D5"/>
    <mergeCell ref="E5:F5"/>
    <mergeCell ref="I7:J7"/>
    <mergeCell ref="I8:J8"/>
    <mergeCell ref="C6:D6"/>
    <mergeCell ref="G10:H10"/>
    <mergeCell ref="E10:F10"/>
    <mergeCell ref="O7:P7"/>
    <mergeCell ref="M9:N9"/>
    <mergeCell ref="M5:N5"/>
    <mergeCell ref="M10:N10"/>
    <mergeCell ref="O11:P11"/>
    <mergeCell ref="I10:J10"/>
    <mergeCell ref="G5:H5"/>
    <mergeCell ref="I5:J5"/>
    <mergeCell ref="M7:N7"/>
    <mergeCell ref="M8:N8"/>
    <mergeCell ref="O5:P5"/>
    <mergeCell ref="E6:F6"/>
    <mergeCell ref="O6:P6"/>
    <mergeCell ref="O8:P8"/>
    <mergeCell ref="O9:P9"/>
    <mergeCell ref="G6:H6"/>
    <mergeCell ref="U12:V12"/>
    <mergeCell ref="S10:T10"/>
    <mergeCell ref="S11:T11"/>
    <mergeCell ref="S12:T12"/>
    <mergeCell ref="Q10:R10"/>
    <mergeCell ref="Q11:R11"/>
    <mergeCell ref="Q12:R12"/>
    <mergeCell ref="O12:P12"/>
    <mergeCell ref="S7:T7"/>
    <mergeCell ref="U8:V8"/>
    <mergeCell ref="U7:V7"/>
    <mergeCell ref="U9:V9"/>
    <mergeCell ref="U10:V10"/>
    <mergeCell ref="S9:T9"/>
    <mergeCell ref="Q9:R9"/>
    <mergeCell ref="C12:D12"/>
    <mergeCell ref="G11:H11"/>
    <mergeCell ref="G12:H12"/>
    <mergeCell ref="E11:F11"/>
    <mergeCell ref="E12:F12"/>
    <mergeCell ref="M12:N12"/>
    <mergeCell ref="C11:D11"/>
    <mergeCell ref="I11:J11"/>
    <mergeCell ref="I12:J12"/>
    <mergeCell ref="M11:N11"/>
    <mergeCell ref="K12:L12"/>
    <mergeCell ref="C10:D10"/>
    <mergeCell ref="G8:H8"/>
    <mergeCell ref="Q8:R8"/>
    <mergeCell ref="O10:P10"/>
    <mergeCell ref="S8:T8"/>
    <mergeCell ref="U11:V11"/>
    <mergeCell ref="DY7:DZ7"/>
    <mergeCell ref="CM8:CN8"/>
    <mergeCell ref="DI8:DJ8"/>
    <mergeCell ref="CY8:CZ8"/>
    <mergeCell ref="DK8:DL8"/>
    <mergeCell ref="E9:F9"/>
    <mergeCell ref="G7:H7"/>
    <mergeCell ref="C9:D9"/>
    <mergeCell ref="C7:D7"/>
    <mergeCell ref="E7:F7"/>
    <mergeCell ref="Q7:R7"/>
    <mergeCell ref="AQ9:AR9"/>
    <mergeCell ref="CK7:CL7"/>
    <mergeCell ref="CM7:CN7"/>
    <mergeCell ref="AU8:AV8"/>
    <mergeCell ref="BE7:BF7"/>
    <mergeCell ref="BI7:BJ7"/>
    <mergeCell ref="AW7:AX7"/>
    <mergeCell ref="DY8:DZ8"/>
    <mergeCell ref="DM7:DN7"/>
    <mergeCell ref="Y8:Z8"/>
    <mergeCell ref="AE8:AF8"/>
    <mergeCell ref="AQ8:AR8"/>
    <mergeCell ref="DA7:DB7"/>
    <mergeCell ref="DE7:DF7"/>
    <mergeCell ref="DG7:DH7"/>
    <mergeCell ref="DI7:DJ7"/>
    <mergeCell ref="AO8:AP8"/>
    <mergeCell ref="CQ7:CR7"/>
    <mergeCell ref="CU8:CV8"/>
    <mergeCell ref="DC7:DD7"/>
    <mergeCell ref="BA8:BB8"/>
    <mergeCell ref="AY8:AZ8"/>
    <mergeCell ref="AU7:AV7"/>
    <mergeCell ref="BG7:BH7"/>
    <mergeCell ref="DA8:DB8"/>
    <mergeCell ref="CQ8:CR8"/>
    <mergeCell ref="DC8:DD8"/>
    <mergeCell ref="CO7:CP7"/>
    <mergeCell ref="BQ8:BR8"/>
    <mergeCell ref="AS7:AT7"/>
    <mergeCell ref="CI8:CJ8"/>
    <mergeCell ref="BQ5:BR5"/>
    <mergeCell ref="AS9:AT9"/>
    <mergeCell ref="AS8:AT8"/>
    <mergeCell ref="CU7:CV7"/>
    <mergeCell ref="CE9:CF9"/>
    <mergeCell ref="BM5:BN5"/>
    <mergeCell ref="BO5:BP5"/>
    <mergeCell ref="BS5:BT5"/>
    <mergeCell ref="BA10:BB10"/>
    <mergeCell ref="AS5:AT5"/>
    <mergeCell ref="BU5:BV5"/>
    <mergeCell ref="AY10:AZ10"/>
    <mergeCell ref="BK8:BL8"/>
    <mergeCell ref="BI8:BJ8"/>
    <mergeCell ref="BC9:BD9"/>
    <mergeCell ref="BE8:BF8"/>
    <mergeCell ref="BC8:BD8"/>
    <mergeCell ref="BK9:BL9"/>
    <mergeCell ref="BM8:BN8"/>
    <mergeCell ref="BM9:BN9"/>
    <mergeCell ref="BO8:BP8"/>
    <mergeCell ref="BO9:BP9"/>
    <mergeCell ref="BQ6:BR6"/>
    <mergeCell ref="BY6:BZ6"/>
    <mergeCell ref="AW5:AX5"/>
    <mergeCell ref="BA7:BB7"/>
    <mergeCell ref="BC7:BD7"/>
    <mergeCell ref="BA6:BB6"/>
    <mergeCell ref="AW6:AX6"/>
    <mergeCell ref="BE5:BF5"/>
    <mergeCell ref="AY6:AZ6"/>
    <mergeCell ref="AY7:AZ7"/>
    <mergeCell ref="BM7:BN7"/>
    <mergeCell ref="AU11:AV11"/>
    <mergeCell ref="BE11:BF11"/>
    <mergeCell ref="BC12:BD12"/>
    <mergeCell ref="BC11:BD11"/>
    <mergeCell ref="AY12:AZ12"/>
    <mergeCell ref="AW12:AX12"/>
    <mergeCell ref="AY11:AZ11"/>
    <mergeCell ref="BA11:BB11"/>
    <mergeCell ref="BI5:BJ5"/>
    <mergeCell ref="BA12:BB12"/>
    <mergeCell ref="BI6:BJ6"/>
    <mergeCell ref="AU10:AV10"/>
    <mergeCell ref="BE10:BF10"/>
    <mergeCell ref="BA9:BB9"/>
    <mergeCell ref="AU9:AV9"/>
    <mergeCell ref="AW9:AX9"/>
    <mergeCell ref="AW8:AX8"/>
    <mergeCell ref="AY9:AZ9"/>
    <mergeCell ref="BC10:BD10"/>
    <mergeCell ref="BA5:BB5"/>
    <mergeCell ref="BG8:BH8"/>
    <mergeCell ref="BG9:BH9"/>
    <mergeCell ref="BC5:BD5"/>
    <mergeCell ref="BG5:BH5"/>
    <mergeCell ref="DW12:DX12"/>
    <mergeCell ref="DW10:DX10"/>
    <mergeCell ref="DU12:DV12"/>
    <mergeCell ref="DU10:DV10"/>
    <mergeCell ref="DM12:DN12"/>
    <mergeCell ref="DI10:DJ10"/>
    <mergeCell ref="DW11:DX11"/>
    <mergeCell ref="DQ11:DR11"/>
    <mergeCell ref="DO12:DP12"/>
    <mergeCell ref="DS11:DT11"/>
    <mergeCell ref="DU11:DV11"/>
    <mergeCell ref="DI12:DJ12"/>
    <mergeCell ref="DQ12:DR12"/>
    <mergeCell ref="DS12:DT12"/>
    <mergeCell ref="DO10:DP10"/>
    <mergeCell ref="DK11:DL11"/>
    <mergeCell ref="DI11:DJ11"/>
    <mergeCell ref="DM11:DN11"/>
    <mergeCell ref="AM11:AN11"/>
    <mergeCell ref="AM10:AN10"/>
    <mergeCell ref="W10:X10"/>
    <mergeCell ref="W11:X11"/>
    <mergeCell ref="AI11:AJ11"/>
    <mergeCell ref="AE11:AF11"/>
    <mergeCell ref="AE10:AF10"/>
    <mergeCell ref="DW7:DX7"/>
    <mergeCell ref="DW9:DX9"/>
    <mergeCell ref="DU8:DV8"/>
    <mergeCell ref="DW8:DX8"/>
    <mergeCell ref="CY10:CZ10"/>
    <mergeCell ref="CY11:CZ11"/>
    <mergeCell ref="CY9:CZ9"/>
    <mergeCell ref="DS10:DT10"/>
    <mergeCell ref="DM10:DN10"/>
    <mergeCell ref="DQ10:DR10"/>
    <mergeCell ref="DU9:DV9"/>
    <mergeCell ref="DM8:DN8"/>
    <mergeCell ref="DO8:DP8"/>
    <mergeCell ref="DK9:DL9"/>
    <mergeCell ref="DS8:DT8"/>
    <mergeCell ref="DK7:DL7"/>
    <mergeCell ref="DS7:DT7"/>
    <mergeCell ref="Y12:Z12"/>
    <mergeCell ref="Y10:Z10"/>
    <mergeCell ref="Y11:Z11"/>
    <mergeCell ref="Y9:Z9"/>
    <mergeCell ref="AC11:AD11"/>
    <mergeCell ref="AK9:AL9"/>
    <mergeCell ref="AA7:AB7"/>
    <mergeCell ref="AC5:AD5"/>
    <mergeCell ref="W12:X12"/>
    <mergeCell ref="AI9:AJ9"/>
    <mergeCell ref="AI10:AJ10"/>
    <mergeCell ref="AA10:AB10"/>
    <mergeCell ref="AC10:AD10"/>
    <mergeCell ref="AG9:AH9"/>
    <mergeCell ref="AG11:AH11"/>
    <mergeCell ref="AA9:AB9"/>
    <mergeCell ref="AE12:AF12"/>
    <mergeCell ref="AG12:AH12"/>
    <mergeCell ref="AC12:AD12"/>
    <mergeCell ref="AK12:AL12"/>
    <mergeCell ref="AA11:AB11"/>
    <mergeCell ref="AA12:AB12"/>
    <mergeCell ref="AI12:AJ12"/>
    <mergeCell ref="W7:X7"/>
    <mergeCell ref="AG5:AH5"/>
    <mergeCell ref="AM6:AN6"/>
    <mergeCell ref="W8:X8"/>
    <mergeCell ref="AO5:AP5"/>
    <mergeCell ref="AE5:AF5"/>
    <mergeCell ref="AA5:AB5"/>
    <mergeCell ref="Y7:Z7"/>
    <mergeCell ref="AM9:AN9"/>
    <mergeCell ref="AC9:AD9"/>
    <mergeCell ref="W9:X9"/>
    <mergeCell ref="AA8:AB8"/>
    <mergeCell ref="AE9:AF9"/>
    <mergeCell ref="AE6:AF6"/>
    <mergeCell ref="AE7:AF7"/>
    <mergeCell ref="AK8:AL8"/>
    <mergeCell ref="AG8:AH8"/>
    <mergeCell ref="AC8:AD8"/>
    <mergeCell ref="AK5:AL5"/>
    <mergeCell ref="AC7:AD7"/>
    <mergeCell ref="AO9:AP9"/>
    <mergeCell ref="AC6:AD6"/>
    <mergeCell ref="AM5:AN5"/>
    <mergeCell ref="BK11:BL11"/>
    <mergeCell ref="CC8:CD8"/>
    <mergeCell ref="CC7:CD7"/>
    <mergeCell ref="CA9:CB9"/>
    <mergeCell ref="BQ11:BR11"/>
    <mergeCell ref="BU9:BV9"/>
    <mergeCell ref="BU11:BV11"/>
    <mergeCell ref="BU10:BV10"/>
    <mergeCell ref="BW8:BX8"/>
    <mergeCell ref="BY11:BZ11"/>
    <mergeCell ref="CA11:CB11"/>
    <mergeCell ref="BU8:BV8"/>
    <mergeCell ref="BW9:BX9"/>
    <mergeCell ref="CA10:CB10"/>
    <mergeCell ref="CC11:CD11"/>
    <mergeCell ref="BQ7:BR7"/>
    <mergeCell ref="BY7:BZ7"/>
    <mergeCell ref="CA7:CB7"/>
    <mergeCell ref="BY9:BZ9"/>
    <mergeCell ref="BY10:BZ10"/>
    <mergeCell ref="BW11:BX11"/>
    <mergeCell ref="BO10:BP10"/>
    <mergeCell ref="BU7:BV7"/>
    <mergeCell ref="BO7:BP7"/>
    <mergeCell ref="CQ12:CR12"/>
    <mergeCell ref="BW10:BX10"/>
    <mergeCell ref="BQ12:BR12"/>
    <mergeCell ref="BS12:BT12"/>
    <mergeCell ref="CQ10:CR10"/>
    <mergeCell ref="CW11:CX11"/>
    <mergeCell ref="BQ10:BR10"/>
    <mergeCell ref="CW7:CX7"/>
    <mergeCell ref="CS7:CT7"/>
    <mergeCell ref="CW8:CX8"/>
    <mergeCell ref="CW9:CX9"/>
    <mergeCell ref="CE11:CF11"/>
    <mergeCell ref="CQ11:CR11"/>
    <mergeCell ref="CO11:CP11"/>
    <mergeCell ref="CO9:CP9"/>
    <mergeCell ref="CE8:CF8"/>
    <mergeCell ref="CI10:CJ10"/>
    <mergeCell ref="CI9:CJ9"/>
    <mergeCell ref="CG8:CH8"/>
    <mergeCell ref="CE10:CF10"/>
    <mergeCell ref="CU9:CV9"/>
    <mergeCell ref="CS11:CT11"/>
    <mergeCell ref="BS9:BT9"/>
    <mergeCell ref="BS7:BT7"/>
    <mergeCell ref="DG11:DH11"/>
    <mergeCell ref="CY12:CZ12"/>
    <mergeCell ref="DK10:DL10"/>
    <mergeCell ref="CS12:CT12"/>
    <mergeCell ref="DG12:DH12"/>
    <mergeCell ref="CS10:CT10"/>
    <mergeCell ref="DQ9:DR9"/>
    <mergeCell ref="DO6:DP6"/>
    <mergeCell ref="DO9:DP9"/>
    <mergeCell ref="DO7:DP7"/>
    <mergeCell ref="DQ7:DR7"/>
    <mergeCell ref="DO11:DP11"/>
    <mergeCell ref="DE12:DF12"/>
    <mergeCell ref="DE10:DF10"/>
    <mergeCell ref="DE11:DF11"/>
    <mergeCell ref="DE8:DF8"/>
    <mergeCell ref="DG8:DH8"/>
    <mergeCell ref="DG10:DH10"/>
    <mergeCell ref="DI9:DJ9"/>
    <mergeCell ref="DE9:DF9"/>
    <mergeCell ref="DK12:DL12"/>
    <mergeCell ref="DA10:DB10"/>
    <mergeCell ref="CW12:CX12"/>
    <mergeCell ref="CS9:CT9"/>
    <mergeCell ref="DC10:DD10"/>
    <mergeCell ref="CW10:CX10"/>
    <mergeCell ref="CU10:CV10"/>
    <mergeCell ref="DC11:DD11"/>
    <mergeCell ref="DA12:DB12"/>
    <mergeCell ref="DA11:DB11"/>
    <mergeCell ref="DC12:DD12"/>
    <mergeCell ref="CU11:CV11"/>
    <mergeCell ref="CU12:CV12"/>
    <mergeCell ref="CO10:CP10"/>
    <mergeCell ref="CG9:CH9"/>
    <mergeCell ref="BY8:BZ8"/>
    <mergeCell ref="CC6:CD6"/>
    <mergeCell ref="CC9:CD9"/>
    <mergeCell ref="CA8:CB8"/>
    <mergeCell ref="BU12:BV12"/>
    <mergeCell ref="CI11:CJ11"/>
    <mergeCell ref="CM12:CN12"/>
    <mergeCell ref="CK12:CL12"/>
    <mergeCell ref="CM10:CN10"/>
    <mergeCell ref="CM11:CN11"/>
    <mergeCell ref="BW7:BX7"/>
    <mergeCell ref="CG11:CH11"/>
    <mergeCell ref="CI12:CJ12"/>
    <mergeCell ref="CG12:CH12"/>
    <mergeCell ref="CO12:CP12"/>
    <mergeCell ref="CE7:CF7"/>
    <mergeCell ref="CA6:CB6"/>
    <mergeCell ref="CE6:CF6"/>
    <mergeCell ref="CO6:CP6"/>
    <mergeCell ref="DU7:DV7"/>
    <mergeCell ref="DC5:DD5"/>
    <mergeCell ref="DA5:DB5"/>
    <mergeCell ref="CO5:CP5"/>
    <mergeCell ref="CU5:CV5"/>
    <mergeCell ref="CS5:CT5"/>
    <mergeCell ref="CS8:CT8"/>
    <mergeCell ref="CM9:CN9"/>
    <mergeCell ref="CK9:CL9"/>
    <mergeCell ref="CQ9:CR9"/>
    <mergeCell ref="CK8:CL8"/>
    <mergeCell ref="DG6:DH6"/>
    <mergeCell ref="CQ6:CR6"/>
    <mergeCell ref="CS6:CT6"/>
    <mergeCell ref="CU6:CV6"/>
    <mergeCell ref="DS9:DT9"/>
    <mergeCell ref="DC9:DD9"/>
    <mergeCell ref="CO8:CP8"/>
    <mergeCell ref="CY7:CZ7"/>
    <mergeCell ref="DA9:DB9"/>
    <mergeCell ref="DG9:DH9"/>
    <mergeCell ref="DM9:DN9"/>
    <mergeCell ref="DQ6:DR6"/>
    <mergeCell ref="DQ8:DR8"/>
    <mergeCell ref="DY5:DZ5"/>
    <mergeCell ref="DW5:DX5"/>
    <mergeCell ref="DO5:DP5"/>
    <mergeCell ref="DK5:DL5"/>
    <mergeCell ref="CW5:CX5"/>
    <mergeCell ref="CM6:CN6"/>
    <mergeCell ref="CM5:CN5"/>
    <mergeCell ref="DG5:DH5"/>
    <mergeCell ref="DC6:DD6"/>
    <mergeCell ref="CW6:CX6"/>
    <mergeCell ref="DU6:DV6"/>
    <mergeCell ref="DS6:DT6"/>
    <mergeCell ref="DI5:DJ5"/>
    <mergeCell ref="DM6:DN6"/>
    <mergeCell ref="DA6:DB6"/>
    <mergeCell ref="CY6:CZ6"/>
    <mergeCell ref="DE5:DF5"/>
    <mergeCell ref="DM5:DN5"/>
    <mergeCell ref="DK6:DL6"/>
    <mergeCell ref="CY5:CZ5"/>
    <mergeCell ref="DI6:DJ6"/>
    <mergeCell ref="DE6:DF6"/>
    <mergeCell ref="CQ5:CR5"/>
    <mergeCell ref="DW6:DX6"/>
    <mergeCell ref="DU5:DV5"/>
    <mergeCell ref="DS5:DT5"/>
    <mergeCell ref="DQ5:DR5"/>
    <mergeCell ref="CK6:CL6"/>
    <mergeCell ref="CG6:CH6"/>
    <mergeCell ref="CA5:CB5"/>
    <mergeCell ref="CC5:CD5"/>
    <mergeCell ref="BW5:BX5"/>
    <mergeCell ref="CI6:CJ6"/>
    <mergeCell ref="BY5:BZ5"/>
    <mergeCell ref="CE5:CF5"/>
    <mergeCell ref="BS6:BT6"/>
    <mergeCell ref="BW6:BX6"/>
    <mergeCell ref="BU6:BV6"/>
    <mergeCell ref="CK5:CL5"/>
    <mergeCell ref="CI5:CJ5"/>
    <mergeCell ref="AQ7:AR7"/>
    <mergeCell ref="AO6:AP6"/>
    <mergeCell ref="AO7:AP7"/>
    <mergeCell ref="CG7:CH7"/>
    <mergeCell ref="CI7:CJ7"/>
    <mergeCell ref="BM6:BN6"/>
    <mergeCell ref="BO6:BP6"/>
    <mergeCell ref="BG6:BH6"/>
    <mergeCell ref="AU6:AV6"/>
    <mergeCell ref="BK6:BL6"/>
    <mergeCell ref="BE6:BF6"/>
    <mergeCell ref="BK7:BL7"/>
    <mergeCell ref="CG5:CH5"/>
    <mergeCell ref="AU5:AV5"/>
    <mergeCell ref="AY5:AZ5"/>
    <mergeCell ref="AQ5:AR5"/>
    <mergeCell ref="BK5:BL5"/>
    <mergeCell ref="BC6:BD6"/>
    <mergeCell ref="AS6:AT6"/>
    <mergeCell ref="AM12:AN12"/>
    <mergeCell ref="CC12:CD12"/>
    <mergeCell ref="BE12:BF12"/>
    <mergeCell ref="BY12:BZ12"/>
    <mergeCell ref="AQ12:AR12"/>
    <mergeCell ref="AU12:AV12"/>
    <mergeCell ref="BW12:BX12"/>
    <mergeCell ref="CE12:CF12"/>
    <mergeCell ref="AO12:AP12"/>
    <mergeCell ref="BO12:BP12"/>
    <mergeCell ref="BG12:BH12"/>
    <mergeCell ref="AS12:AT12"/>
    <mergeCell ref="BK12:BL12"/>
    <mergeCell ref="CA12:CB12"/>
    <mergeCell ref="BI12:BJ12"/>
    <mergeCell ref="BM12:BN12"/>
    <mergeCell ref="AK10:AL10"/>
    <mergeCell ref="AK11:AL11"/>
    <mergeCell ref="AS10:AT10"/>
    <mergeCell ref="AS11:AT11"/>
    <mergeCell ref="BO11:BP11"/>
    <mergeCell ref="CK11:CL11"/>
    <mergeCell ref="AM8:AN8"/>
    <mergeCell ref="BS11:BT11"/>
    <mergeCell ref="AW10:AX10"/>
    <mergeCell ref="AW11:AX11"/>
    <mergeCell ref="BS8:BT8"/>
    <mergeCell ref="BQ9:BR9"/>
    <mergeCell ref="BE9:BF9"/>
    <mergeCell ref="BG10:BH10"/>
    <mergeCell ref="BI9:BJ9"/>
    <mergeCell ref="AO10:AP10"/>
    <mergeCell ref="BS10:BT10"/>
    <mergeCell ref="BM10:BN10"/>
    <mergeCell ref="AQ10:AR10"/>
    <mergeCell ref="BI10:BJ10"/>
    <mergeCell ref="AQ11:AR11"/>
    <mergeCell ref="CG10:CH10"/>
    <mergeCell ref="CC10:CD10"/>
    <mergeCell ref="CK10:CL10"/>
    <mergeCell ref="K4:L4"/>
    <mergeCell ref="K5:L5"/>
    <mergeCell ref="K6:L6"/>
    <mergeCell ref="K7:L7"/>
    <mergeCell ref="K8:L8"/>
    <mergeCell ref="K9:L9"/>
    <mergeCell ref="AO11:AP11"/>
    <mergeCell ref="BM11:BN11"/>
    <mergeCell ref="K10:L10"/>
    <mergeCell ref="K11:L11"/>
    <mergeCell ref="AI5:AJ5"/>
    <mergeCell ref="AG6:AH6"/>
    <mergeCell ref="AK6:AL6"/>
    <mergeCell ref="AK7:AL7"/>
    <mergeCell ref="AM7:AN7"/>
    <mergeCell ref="AG10:AH10"/>
    <mergeCell ref="AG7:AH7"/>
    <mergeCell ref="AI6:AJ6"/>
    <mergeCell ref="AI7:AJ7"/>
    <mergeCell ref="AI8:AJ8"/>
    <mergeCell ref="BK10:BL10"/>
    <mergeCell ref="BG11:BH11"/>
    <mergeCell ref="BI11:BJ11"/>
    <mergeCell ref="AQ6:AR6"/>
  </mergeCells>
  <phoneticPr fontId="0" type="noConversion"/>
  <conditionalFormatting sqref="BX45">
    <cfRule type="cellIs" dxfId="83" priority="9" stopIfTrue="1" operator="lessThan">
      <formula>BX$11</formula>
    </cfRule>
  </conditionalFormatting>
  <conditionalFormatting sqref="H45 J45 T45 V45 F45 BV45 DT45 X45 Z45 DL45 AD45 R45 AN45 AP45:AR45 BB45 AZ45 BH45 BJ45 BF45 BT45 DN45 DP45 DR45 N45 P45 AL45 AB45 AT45 AV45 AX45 BD45 BL45 BN45 BP45 BR45 BZ45 CB45 CD45 CF45 CH45 CJ45 CL45 CN45 CP45 CR45 CT45 CV45 CX45:CZ45 DB45 DD45 DF45 DH45 DJ45 AF45:AH45 AJ45 DU45:DZ48">
    <cfRule type="cellIs" dxfId="82" priority="10" stopIfTrue="1" operator="lessThan">
      <formula>F$12</formula>
    </cfRule>
  </conditionalFormatting>
  <conditionalFormatting sqref="F46 H46 J46 T46 V46 N46 R46 X46 Z46 P46 AB46">
    <cfRule type="cellIs" dxfId="81" priority="11" stopIfTrue="1" operator="greaterThan">
      <formula>F10</formula>
    </cfRule>
  </conditionalFormatting>
  <conditionalFormatting sqref="F47 H47 J47 T47 V47 N47 R47 X47 Z47 P47 AB47">
    <cfRule type="cellIs" dxfId="80" priority="12" stopIfTrue="1" operator="greaterThan">
      <formula>F10</formula>
    </cfRule>
  </conditionalFormatting>
  <conditionalFormatting sqref="AD46 AN46 AL46 AP46 AR46 DJ46 AF46 BB46 AT46 AV46 AX46 AZ46 BH46 BJ46 BD46 BF46 BL46 BN46 BT46 BV46 BP46 DN46 DP46 BR46 DR46 CB46 CD46 CF46 CH46 CJ46 CL46 BZ46 DF46 BX46 CV46 DB46 CR46 DH46 CX46 DL46 CP46 CN46 DD46 CT46 CZ46 DT46 AH46 AJ46">
    <cfRule type="cellIs" dxfId="79" priority="13" stopIfTrue="1" operator="greaterThan">
      <formula>AC10</formula>
    </cfRule>
  </conditionalFormatting>
  <conditionalFormatting sqref="AD47 AN47 AL47 AP47 AF47 BB47 AT47 AV47 AX47 AZ47 BH47 BJ47 BD47 BF47 BL47 BN47 BT47 BV47 BP47 DN47 DP47 BR47 DR47 CB47 CD47 CF47 CH47 CJ47 CL47 BZ47 DF47 BX47 CV47 DB47 CR47 DL47 CP47 CN47 DD47 CT47 DH47 DT47 CX47 DJ47 AJ47">
    <cfRule type="cellIs" dxfId="78" priority="14" stopIfTrue="1" operator="greaterThan">
      <formula>AC10</formula>
    </cfRule>
  </conditionalFormatting>
  <conditionalFormatting sqref="DS46 DK46 DI46 DG46 DE46 DC46 DA46 CY46 CW46 CU46 CS46 CO46 CQ46 CA46 CC46 CE46 CG46 CI46 CK46 CM46 DQ46 DM46 DO46 BY46 BS46 BU46 BW46 BQ46 BO46 BM46 BG46 BI46 BK46 BE46 BC46 AU46 AW46 AY46 AS46 BA46 AQ46 AO46 AG46 AK46 AM46 AE46 AC46 Y46 W46 Q46 O46 E46 G46 I46 M46 S46 U46 C46 AA46 AI46">
    <cfRule type="cellIs" dxfId="77" priority="17" stopIfTrue="1" operator="greaterThan">
      <formula>$C$6</formula>
    </cfRule>
  </conditionalFormatting>
  <conditionalFormatting sqref="AG47 CY47">
    <cfRule type="cellIs" dxfId="76" priority="18" stopIfTrue="1" operator="greaterThan">
      <formula>AR10</formula>
    </cfRule>
  </conditionalFormatting>
  <conditionalFormatting sqref="DS45 DK45 DI45 DG45 DE45 DC45 DA45 CW45 CU45 CS45 CO45 CQ45 CA45 CC45 CE45 CG45 CI45 CK45 CM45 DQ45 DM45 DO45 BY45 BS45 BU45 BW45 BQ45 BO45 BM45 BG45 BI45 BK45 BE45 BC45 AU45 AW45 AY45 AS45 BA45 AO45 AK45 AM45 AE45 AC45 Y45 W45 Q45 O45 G45 I45 M45 S45 U45 C45:E45 AA45 AI45">
    <cfRule type="cellIs" dxfId="75" priority="19" stopIfTrue="1" operator="lessThan">
      <formula>$C$12</formula>
    </cfRule>
  </conditionalFormatting>
  <conditionalFormatting sqref="CZ47">
    <cfRule type="cellIs" dxfId="74" priority="20" stopIfTrue="1" operator="greaterThan">
      <formula>#REF!</formula>
    </cfRule>
  </conditionalFormatting>
  <conditionalFormatting sqref="AQ47:AR47">
    <cfRule type="cellIs" dxfId="73" priority="21" stopIfTrue="1" operator="greaterThan">
      <formula>#REF!</formula>
    </cfRule>
  </conditionalFormatting>
  <conditionalFormatting sqref="AH47">
    <cfRule type="cellIs" dxfId="72" priority="22" stopIfTrue="1" operator="greaterThan">
      <formula>#REF!</formula>
    </cfRule>
  </conditionalFormatting>
  <conditionalFormatting sqref="L45">
    <cfRule type="cellIs" dxfId="71" priority="1" stopIfTrue="1" operator="lessThan">
      <formula>L$12</formula>
    </cfRule>
  </conditionalFormatting>
  <conditionalFormatting sqref="L46">
    <cfRule type="cellIs" dxfId="70" priority="2" stopIfTrue="1" operator="greaterThan">
      <formula>L10</formula>
    </cfRule>
  </conditionalFormatting>
  <conditionalFormatting sqref="L47">
    <cfRule type="cellIs" dxfId="69" priority="3" stopIfTrue="1" operator="greaterThan">
      <formula>L10</formula>
    </cfRule>
  </conditionalFormatting>
  <conditionalFormatting sqref="K46">
    <cfRule type="cellIs" dxfId="68" priority="6" stopIfTrue="1" operator="greaterThan">
      <formula>$C$6</formula>
    </cfRule>
  </conditionalFormatting>
  <conditionalFormatting sqref="K45">
    <cfRule type="cellIs" dxfId="67" priority="7" stopIfTrue="1" operator="lessThan">
      <formula>$C$12</formula>
    </cfRule>
  </conditionalFormatting>
  <dataValidations count="1">
    <dataValidation type="list" allowBlank="1" showInputMessage="1" showErrorMessage="1" error="יש לבחור ערך מתוך הרשימה" sqref="DH14:DH44 DD14:DD44 CZ14:CZ44 CV14:CV44 CR14:CR44 CL14:CL44 CJ14:CJ44 CH14:CH44 CF14:CF44 CD14:CD44 CB14:CB44 BZ14:BZ44 BX14:BX44 BP14:BP44 BL14:BL44 BD14:BD44 AX14:AX44 AV14:AV44 AT14:AT44 AF14:AF44 N14:N44 H14:H44 AJ14:AJ44 F14:F44 T14:T44 V14:V44 X14:X44 Z14:Z44 DL14:DL44 AD14:AD44 R14:R44 AN14:AN44 AP14:AP44 AR14:AR44 AB14:AB44 BB14:BB44 AZ14:AZ44 BJ14:BJ44 BF14:BF44 BT14:BT44 BV14:BV44 BR14:BR44 DN14:DN44 DP14:DP44 DT14:DT44 DV14:DV44 DX14:DX44 DZ14:DZ44 D14:D44 P14:P44 AL14:AL44 BH14:BH44 BN14:BN44 DR14:DR44 CN14:CN44 CP14:CP44 CT14:CT44 CX14:CX44 DB14:DB44 DF14:DF44 DJ14:DJ44 AH14:AH44 J14:J44 L14:L44">
      <formula1>labs1</formula1>
    </dataValidation>
  </dataValidations>
  <pageMargins left="0.74803149606299213" right="0.74803149606299213" top="0.98425196850393704" bottom="0.98425196850393704" header="0.51181102362204722" footer="0.51181102362204722"/>
  <pageSetup paperSize="9" scale="50" orientation="landscape"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2"/>
  <dimension ref="A1:DY52"/>
  <sheetViews>
    <sheetView rightToLeft="1" zoomScale="85" zoomScaleNormal="85" workbookViewId="0">
      <pane xSplit="4" ySplit="13" topLeftCell="E44" activePane="bottomRight" state="frozen"/>
      <selection pane="topRight" activeCell="E1" sqref="E1"/>
      <selection pane="bottomLeft" activeCell="A14" sqref="A14"/>
      <selection pane="bottomRight" activeCell="E14" sqref="E14"/>
    </sheetView>
  </sheetViews>
  <sheetFormatPr defaultRowHeight="12.75" x14ac:dyDescent="0.2"/>
  <cols>
    <col min="1" max="1" width="7.85546875" style="2" customWidth="1"/>
    <col min="2" max="2" width="12.5703125" style="2" customWidth="1"/>
    <col min="3" max="3" width="9.7109375" style="2" hidden="1" customWidth="1"/>
    <col min="4" max="4" width="18.7109375" style="2" hidden="1" customWidth="1"/>
    <col min="5" max="5" width="9.7109375" style="2" customWidth="1"/>
    <col min="6" max="6" width="18.7109375" style="2" customWidth="1"/>
    <col min="7" max="7" width="9.7109375" style="2" customWidth="1"/>
    <col min="8" max="8" width="18.7109375" style="2" customWidth="1"/>
    <col min="9" max="9" width="9.7109375" style="2" customWidth="1"/>
    <col min="10" max="10" width="18.7109375" style="2" customWidth="1"/>
    <col min="11" max="11" width="9.7109375" style="2" customWidth="1"/>
    <col min="12" max="12" width="18.7109375" style="2" customWidth="1"/>
    <col min="13" max="13" width="9.7109375" style="2" customWidth="1"/>
    <col min="14" max="14" width="18.7109375" style="2" customWidth="1"/>
    <col min="15" max="15" width="9.7109375" style="2" customWidth="1"/>
    <col min="16" max="16" width="18.7109375" style="2" customWidth="1"/>
    <col min="17" max="17" width="9.7109375" style="2" customWidth="1"/>
    <col min="18" max="18" width="18.7109375" style="2" customWidth="1"/>
    <col min="19" max="19" width="9.7109375" style="2" hidden="1" customWidth="1"/>
    <col min="20" max="20" width="18.7109375" style="2" hidden="1" customWidth="1"/>
    <col min="21" max="21" width="9.7109375" style="2" customWidth="1"/>
    <col min="22" max="22" width="18.7109375" style="2" customWidth="1"/>
    <col min="23" max="23" width="9.7109375" style="2" customWidth="1"/>
    <col min="24" max="24" width="18.7109375" style="2" customWidth="1"/>
    <col min="25" max="25" width="9.7109375" style="2" customWidth="1"/>
    <col min="26" max="26" width="18.7109375" style="2" customWidth="1"/>
    <col min="27" max="27" width="9.7109375" style="2" customWidth="1"/>
    <col min="28" max="28" width="18.7109375" style="2" customWidth="1"/>
    <col min="29" max="29" width="9.7109375" style="2" customWidth="1"/>
    <col min="30" max="30" width="18.7109375" style="2" customWidth="1"/>
    <col min="31" max="31" width="9.7109375" style="2" customWidth="1"/>
    <col min="32" max="32" width="18.7109375" style="2" customWidth="1"/>
    <col min="33" max="33" width="9.7109375" style="2" customWidth="1"/>
    <col min="34" max="34" width="18.7109375" style="2" customWidth="1"/>
    <col min="35" max="35" width="9.7109375" style="2" customWidth="1"/>
    <col min="36" max="36" width="18.7109375" style="2" customWidth="1"/>
    <col min="37" max="37" width="9.7109375" style="2" customWidth="1"/>
    <col min="38" max="38" width="18.7109375" style="2" customWidth="1"/>
    <col min="39" max="39" width="9.7109375" style="2" customWidth="1"/>
    <col min="40" max="40" width="18.7109375" style="2" customWidth="1"/>
    <col min="41" max="41" width="9.7109375" style="2" customWidth="1"/>
    <col min="42" max="42" width="18.7109375" style="2" customWidth="1"/>
    <col min="43" max="43" width="9.7109375" style="2" hidden="1" customWidth="1"/>
    <col min="44" max="44" width="18.7109375" style="2" hidden="1" customWidth="1"/>
    <col min="45" max="45" width="9.7109375" style="2" customWidth="1"/>
    <col min="46" max="46" width="18.7109375" style="2" customWidth="1"/>
    <col min="47" max="47" width="9.7109375" style="2" hidden="1" customWidth="1"/>
    <col min="48" max="48" width="18.7109375" style="2" hidden="1" customWidth="1"/>
    <col min="49" max="49" width="9.7109375" style="2" customWidth="1"/>
    <col min="50" max="50" width="18.7109375" style="2" customWidth="1"/>
    <col min="51" max="51" width="9.7109375" style="2" customWidth="1"/>
    <col min="52" max="52" width="18.7109375" style="2" customWidth="1"/>
    <col min="53" max="53" width="9.7109375" style="2" customWidth="1"/>
    <col min="54" max="54" width="18.7109375" style="2" customWidth="1"/>
    <col min="55" max="55" width="9.7109375" style="2" customWidth="1"/>
    <col min="56" max="56" width="18.7109375" style="2" customWidth="1"/>
    <col min="57" max="57" width="9.7109375" style="2" customWidth="1"/>
    <col min="58" max="58" width="18.7109375" style="2" customWidth="1"/>
    <col min="59" max="59" width="9.7109375" style="2" customWidth="1"/>
    <col min="60" max="60" width="18.7109375" style="2" customWidth="1"/>
    <col min="61" max="61" width="9.7109375" style="2" customWidth="1"/>
    <col min="62" max="62" width="18.7109375" style="2" customWidth="1"/>
    <col min="63" max="63" width="9.7109375" style="2" customWidth="1"/>
    <col min="64" max="64" width="18.7109375" style="2" customWidth="1"/>
    <col min="65" max="65" width="9.7109375" style="2" customWidth="1"/>
    <col min="66" max="66" width="18.7109375" style="2" customWidth="1"/>
    <col min="67" max="67" width="9.7109375" style="2" customWidth="1"/>
    <col min="68" max="68" width="18.7109375" style="2" customWidth="1"/>
    <col min="69" max="69" width="9.7109375" style="2" customWidth="1"/>
    <col min="70" max="70" width="18.7109375" style="2" customWidth="1"/>
    <col min="71" max="71" width="9.7109375" style="2" customWidth="1"/>
    <col min="72" max="72" width="18.7109375" style="2" customWidth="1"/>
    <col min="73" max="73" width="9.7109375" style="2" customWidth="1"/>
    <col min="74" max="74" width="18.7109375" style="2" customWidth="1"/>
    <col min="75" max="75" width="9.7109375" style="2" customWidth="1"/>
    <col min="76" max="76" width="18.7109375" style="2" customWidth="1"/>
    <col min="77" max="77" width="9.7109375" style="2" customWidth="1"/>
    <col min="78" max="78" width="18.7109375" style="2" customWidth="1"/>
    <col min="79" max="79" width="9.7109375" style="2" customWidth="1"/>
    <col min="80" max="80" width="18.7109375" style="2" customWidth="1"/>
    <col min="81" max="81" width="9.7109375" style="2" customWidth="1"/>
    <col min="82" max="82" width="18.7109375" style="2" customWidth="1"/>
    <col min="83" max="83" width="9.7109375" style="2" customWidth="1"/>
    <col min="84" max="84" width="18.7109375" style="2" customWidth="1"/>
    <col min="85" max="85" width="9.7109375" style="2" customWidth="1"/>
    <col min="86" max="86" width="18.7109375" style="2" customWidth="1"/>
    <col min="87" max="87" width="9.7109375" style="2" customWidth="1"/>
    <col min="88" max="88" width="18.7109375" style="2" customWidth="1"/>
    <col min="89" max="89" width="9.7109375" style="2" customWidth="1"/>
    <col min="90" max="90" width="18.7109375" style="2" customWidth="1"/>
    <col min="91" max="91" width="9.7109375" style="2" customWidth="1"/>
    <col min="92" max="92" width="18.7109375" style="2" customWidth="1"/>
    <col min="93" max="93" width="9.7109375" style="2" customWidth="1"/>
    <col min="94" max="94" width="18.7109375" style="2" customWidth="1"/>
    <col min="95" max="95" width="9.7109375" style="2" customWidth="1"/>
    <col min="96" max="96" width="18.7109375" style="2" customWidth="1"/>
    <col min="97" max="97" width="9.7109375" style="2" customWidth="1"/>
    <col min="98" max="98" width="18.7109375" style="2" customWidth="1"/>
    <col min="99" max="99" width="9.7109375" style="2" customWidth="1"/>
    <col min="100" max="100" width="18.7109375" style="2" customWidth="1"/>
    <col min="101" max="101" width="9.7109375" style="2" customWidth="1"/>
    <col min="102" max="102" width="18.7109375" style="2" customWidth="1"/>
    <col min="103" max="103" width="9.7109375" style="2" customWidth="1"/>
    <col min="104" max="104" width="18.7109375" style="2" customWidth="1"/>
    <col min="105" max="105" width="9.7109375" style="2" customWidth="1"/>
    <col min="106" max="106" width="18.7109375" style="2" customWidth="1"/>
    <col min="107" max="107" width="8.7109375" style="2" hidden="1" customWidth="1"/>
    <col min="108" max="108" width="18.7109375" style="2" hidden="1" customWidth="1"/>
    <col min="109" max="109" width="9.7109375" style="2" hidden="1" customWidth="1"/>
    <col min="110" max="110" width="18.7109375" style="2" hidden="1" customWidth="1"/>
    <col min="111" max="111" width="9.7109375" style="2" hidden="1" customWidth="1"/>
    <col min="112" max="112" width="18.7109375" style="2" hidden="1" customWidth="1"/>
    <col min="113" max="16384" width="9.140625" style="2"/>
  </cols>
  <sheetData>
    <row r="1" spans="1:129" x14ac:dyDescent="0.2">
      <c r="A1" s="87" t="s">
        <v>160</v>
      </c>
      <c r="B1" s="88"/>
      <c r="C1" s="82"/>
      <c r="D1" s="20"/>
      <c r="E1" s="71" t="s">
        <v>157</v>
      </c>
      <c r="F1" s="71">
        <f>כללי!C8</f>
        <v>0</v>
      </c>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row>
    <row r="2" spans="1:129" ht="20.25" x14ac:dyDescent="0.2">
      <c r="A2" s="20"/>
      <c r="B2" s="20"/>
      <c r="C2" s="20"/>
      <c r="D2" s="20"/>
      <c r="E2" s="72" t="s">
        <v>261</v>
      </c>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row>
    <row r="3" spans="1:129" ht="12.75" customHeight="1" x14ac:dyDescent="0.2">
      <c r="A3" s="20"/>
      <c r="B3" s="20"/>
      <c r="C3" s="20"/>
      <c r="D3" s="20"/>
      <c r="E3" s="20"/>
      <c r="F3" s="20"/>
      <c r="G3" s="20"/>
      <c r="H3" s="20"/>
      <c r="I3" s="20"/>
      <c r="J3" s="20"/>
      <c r="K3" s="20"/>
      <c r="L3" s="20"/>
      <c r="M3" s="20" t="s">
        <v>274</v>
      </c>
      <c r="N3" s="20"/>
      <c r="O3" s="20"/>
      <c r="P3" s="20"/>
      <c r="Q3" s="20"/>
      <c r="R3" s="20"/>
      <c r="S3" s="20"/>
      <c r="T3" s="20"/>
      <c r="U3" s="20"/>
      <c r="V3" s="20"/>
      <c r="W3" s="20"/>
      <c r="X3" s="20"/>
      <c r="Y3" s="20"/>
      <c r="Z3" s="20"/>
      <c r="AA3" s="20"/>
      <c r="AB3" s="20"/>
      <c r="AC3" s="20"/>
      <c r="AD3" s="20"/>
      <c r="AE3" s="20"/>
      <c r="AF3" s="20"/>
      <c r="AG3" s="20"/>
      <c r="AH3" s="20"/>
      <c r="AI3" s="123" t="s">
        <v>275</v>
      </c>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row>
    <row r="4" spans="1:129" s="1" customFormat="1" ht="13.5" customHeight="1" x14ac:dyDescent="0.2">
      <c r="A4" s="17"/>
      <c r="B4" s="83" t="s">
        <v>161</v>
      </c>
      <c r="C4" s="267">
        <v>7</v>
      </c>
      <c r="D4" s="268"/>
      <c r="E4" s="267">
        <v>16</v>
      </c>
      <c r="F4" s="268"/>
      <c r="G4" s="267">
        <v>20</v>
      </c>
      <c r="H4" s="268"/>
      <c r="I4" s="267">
        <v>18</v>
      </c>
      <c r="J4" s="268"/>
      <c r="K4" s="267">
        <v>21</v>
      </c>
      <c r="L4" s="268"/>
      <c r="M4" s="267">
        <v>23</v>
      </c>
      <c r="N4" s="268"/>
      <c r="O4" s="267">
        <v>98</v>
      </c>
      <c r="P4" s="268"/>
      <c r="Q4" s="267">
        <v>26</v>
      </c>
      <c r="R4" s="268"/>
      <c r="S4" s="267">
        <v>29</v>
      </c>
      <c r="T4" s="268"/>
      <c r="U4" s="267">
        <v>38</v>
      </c>
      <c r="V4" s="268"/>
      <c r="W4" s="267">
        <v>33</v>
      </c>
      <c r="X4" s="268"/>
      <c r="Y4" s="267">
        <v>31</v>
      </c>
      <c r="Z4" s="268"/>
      <c r="AA4" s="267">
        <v>35</v>
      </c>
      <c r="AB4" s="268"/>
      <c r="AC4" s="267">
        <v>37</v>
      </c>
      <c r="AD4" s="268"/>
      <c r="AE4" s="267">
        <v>39</v>
      </c>
      <c r="AF4" s="268"/>
      <c r="AG4" s="267">
        <v>43</v>
      </c>
      <c r="AH4" s="268"/>
      <c r="AI4" s="267">
        <v>45</v>
      </c>
      <c r="AJ4" s="268"/>
      <c r="AK4" s="267">
        <v>40</v>
      </c>
      <c r="AL4" s="268"/>
      <c r="AM4" s="267">
        <v>42</v>
      </c>
      <c r="AN4" s="268"/>
      <c r="AO4" s="267">
        <v>50</v>
      </c>
      <c r="AP4" s="268"/>
      <c r="AQ4" s="267">
        <v>46</v>
      </c>
      <c r="AR4" s="268"/>
      <c r="AS4" s="267">
        <v>47</v>
      </c>
      <c r="AT4" s="268"/>
      <c r="AU4" s="267">
        <v>48</v>
      </c>
      <c r="AV4" s="268"/>
      <c r="AW4" s="267">
        <v>53</v>
      </c>
      <c r="AX4" s="268"/>
      <c r="AY4" s="267">
        <v>61</v>
      </c>
      <c r="AZ4" s="268"/>
      <c r="BA4" s="267">
        <v>54</v>
      </c>
      <c r="BB4" s="268"/>
      <c r="BC4" s="267">
        <v>55</v>
      </c>
      <c r="BD4" s="268"/>
      <c r="BE4" s="267">
        <v>56</v>
      </c>
      <c r="BF4" s="268"/>
      <c r="BG4" s="267">
        <v>71</v>
      </c>
      <c r="BH4" s="268"/>
      <c r="BI4" s="267">
        <v>63</v>
      </c>
      <c r="BJ4" s="268"/>
      <c r="BK4" s="267">
        <v>64</v>
      </c>
      <c r="BL4" s="268"/>
      <c r="BM4" s="267">
        <v>65</v>
      </c>
      <c r="BN4" s="268"/>
      <c r="BO4" s="267">
        <v>66</v>
      </c>
      <c r="BP4" s="268"/>
      <c r="BQ4" s="267">
        <v>67</v>
      </c>
      <c r="BR4" s="268"/>
      <c r="BS4" s="267">
        <v>68</v>
      </c>
      <c r="BT4" s="268"/>
      <c r="BU4" s="267">
        <v>69</v>
      </c>
      <c r="BV4" s="268"/>
      <c r="BW4" s="267">
        <v>78</v>
      </c>
      <c r="BX4" s="268"/>
      <c r="BY4" s="267">
        <v>79</v>
      </c>
      <c r="BZ4" s="268"/>
      <c r="CA4" s="267">
        <v>74</v>
      </c>
      <c r="CB4" s="268"/>
      <c r="CC4" s="267">
        <v>82</v>
      </c>
      <c r="CD4" s="268"/>
      <c r="CE4" s="267">
        <v>72</v>
      </c>
      <c r="CF4" s="268"/>
      <c r="CG4" s="267">
        <v>76</v>
      </c>
      <c r="CH4" s="268"/>
      <c r="CI4" s="267">
        <v>83</v>
      </c>
      <c r="CJ4" s="268"/>
      <c r="CK4" s="267">
        <v>73</v>
      </c>
      <c r="CL4" s="268"/>
      <c r="CM4" s="267">
        <v>80</v>
      </c>
      <c r="CN4" s="268"/>
      <c r="CO4" s="267">
        <v>70</v>
      </c>
      <c r="CP4" s="268"/>
      <c r="CQ4" s="267">
        <v>75</v>
      </c>
      <c r="CR4" s="268"/>
      <c r="CS4" s="267">
        <v>77</v>
      </c>
      <c r="CT4" s="268"/>
      <c r="CU4" s="267">
        <v>59</v>
      </c>
      <c r="CV4" s="268"/>
      <c r="CW4" s="267">
        <v>60</v>
      </c>
      <c r="CX4" s="268"/>
      <c r="CY4" s="267">
        <v>62</v>
      </c>
      <c r="CZ4" s="268"/>
      <c r="DA4" s="267">
        <v>84</v>
      </c>
      <c r="DB4" s="268"/>
      <c r="DC4" s="267">
        <v>85</v>
      </c>
      <c r="DD4" s="268"/>
      <c r="DE4" s="267">
        <v>87</v>
      </c>
      <c r="DF4" s="268"/>
      <c r="DG4" s="267"/>
      <c r="DH4" s="268"/>
      <c r="DI4" s="19"/>
    </row>
    <row r="5" spans="1:129" s="1" customFormat="1" ht="31.5" customHeight="1" x14ac:dyDescent="0.2">
      <c r="A5" s="17"/>
      <c r="B5" s="18" t="s">
        <v>10</v>
      </c>
      <c r="C5" s="231" t="s">
        <v>137</v>
      </c>
      <c r="D5" s="232"/>
      <c r="E5" s="231" t="s">
        <v>99</v>
      </c>
      <c r="F5" s="232"/>
      <c r="G5" s="231" t="s">
        <v>104</v>
      </c>
      <c r="H5" s="232"/>
      <c r="I5" s="231" t="s">
        <v>102</v>
      </c>
      <c r="J5" s="232"/>
      <c r="K5" s="231" t="s">
        <v>36</v>
      </c>
      <c r="L5" s="232"/>
      <c r="M5" s="231" t="s">
        <v>93</v>
      </c>
      <c r="N5" s="232"/>
      <c r="O5" s="231" t="s">
        <v>166</v>
      </c>
      <c r="P5" s="232"/>
      <c r="Q5" s="231" t="s">
        <v>195</v>
      </c>
      <c r="R5" s="232"/>
      <c r="S5" s="231" t="s">
        <v>208</v>
      </c>
      <c r="T5" s="232"/>
      <c r="U5" s="231" t="s">
        <v>17</v>
      </c>
      <c r="V5" s="232"/>
      <c r="W5" s="231" t="s">
        <v>197</v>
      </c>
      <c r="X5" s="232"/>
      <c r="Y5" s="231" t="s">
        <v>164</v>
      </c>
      <c r="Z5" s="232"/>
      <c r="AA5" s="231" t="s">
        <v>198</v>
      </c>
      <c r="AB5" s="232"/>
      <c r="AC5" s="231" t="s">
        <v>199</v>
      </c>
      <c r="AD5" s="232"/>
      <c r="AE5" s="231" t="s">
        <v>240</v>
      </c>
      <c r="AF5" s="232"/>
      <c r="AG5" s="231" t="s">
        <v>241</v>
      </c>
      <c r="AH5" s="232"/>
      <c r="AI5" s="231" t="s">
        <v>108</v>
      </c>
      <c r="AJ5" s="232"/>
      <c r="AK5" s="231" t="s">
        <v>94</v>
      </c>
      <c r="AL5" s="232"/>
      <c r="AM5" s="231" t="s">
        <v>248</v>
      </c>
      <c r="AN5" s="232"/>
      <c r="AO5" s="231" t="s">
        <v>202</v>
      </c>
      <c r="AP5" s="232"/>
      <c r="AQ5" s="231" t="s">
        <v>6</v>
      </c>
      <c r="AR5" s="232"/>
      <c r="AS5" s="231" t="s">
        <v>8</v>
      </c>
      <c r="AT5" s="232"/>
      <c r="AU5" s="231" t="s">
        <v>7</v>
      </c>
      <c r="AV5" s="232"/>
      <c r="AW5" s="231" t="s">
        <v>203</v>
      </c>
      <c r="AX5" s="232"/>
      <c r="AY5" s="228" t="s">
        <v>228</v>
      </c>
      <c r="AZ5" s="229"/>
      <c r="BA5" s="231" t="s">
        <v>88</v>
      </c>
      <c r="BB5" s="232"/>
      <c r="BC5" s="231" t="s">
        <v>72</v>
      </c>
      <c r="BD5" s="232"/>
      <c r="BE5" s="231" t="s">
        <v>73</v>
      </c>
      <c r="BF5" s="232"/>
      <c r="BG5" s="231" t="s">
        <v>146</v>
      </c>
      <c r="BH5" s="232"/>
      <c r="BI5" s="231" t="s">
        <v>115</v>
      </c>
      <c r="BJ5" s="232"/>
      <c r="BK5" s="231" t="s">
        <v>143</v>
      </c>
      <c r="BL5" s="232"/>
      <c r="BM5" s="231" t="s">
        <v>140</v>
      </c>
      <c r="BN5" s="232"/>
      <c r="BO5" s="231" t="s">
        <v>139</v>
      </c>
      <c r="BP5" s="232"/>
      <c r="BQ5" s="231" t="s">
        <v>141</v>
      </c>
      <c r="BR5" s="232"/>
      <c r="BS5" s="231" t="s">
        <v>142</v>
      </c>
      <c r="BT5" s="232"/>
      <c r="BU5" s="231" t="s">
        <v>144</v>
      </c>
      <c r="BV5" s="232"/>
      <c r="BW5" s="231" t="s">
        <v>129</v>
      </c>
      <c r="BX5" s="232"/>
      <c r="BY5" s="231" t="s">
        <v>150</v>
      </c>
      <c r="BZ5" s="232"/>
      <c r="CA5" s="231" t="s">
        <v>148</v>
      </c>
      <c r="CB5" s="232"/>
      <c r="CC5" s="231" t="s">
        <v>56</v>
      </c>
      <c r="CD5" s="232"/>
      <c r="CE5" s="231" t="s">
        <v>147</v>
      </c>
      <c r="CF5" s="232"/>
      <c r="CG5" s="231" t="s">
        <v>165</v>
      </c>
      <c r="CH5" s="232"/>
      <c r="CI5" s="231" t="s">
        <v>152</v>
      </c>
      <c r="CJ5" s="232"/>
      <c r="CK5" s="231" t="s">
        <v>125</v>
      </c>
      <c r="CL5" s="232"/>
      <c r="CM5" s="231" t="s">
        <v>151</v>
      </c>
      <c r="CN5" s="232"/>
      <c r="CO5" s="231" t="s">
        <v>145</v>
      </c>
      <c r="CP5" s="232"/>
      <c r="CQ5" s="231" t="s">
        <v>80</v>
      </c>
      <c r="CR5" s="232"/>
      <c r="CS5" s="231" t="s">
        <v>149</v>
      </c>
      <c r="CT5" s="232"/>
      <c r="CU5" s="231" t="s">
        <v>74</v>
      </c>
      <c r="CV5" s="232"/>
      <c r="CW5" s="231" t="s">
        <v>90</v>
      </c>
      <c r="CX5" s="232"/>
      <c r="CY5" s="231" t="s">
        <v>114</v>
      </c>
      <c r="CZ5" s="232"/>
      <c r="DA5" s="231" t="s">
        <v>153</v>
      </c>
      <c r="DB5" s="232"/>
      <c r="DC5" s="231" t="s">
        <v>18</v>
      </c>
      <c r="DD5" s="232"/>
      <c r="DE5" s="231" t="s">
        <v>40</v>
      </c>
      <c r="DF5" s="232"/>
      <c r="DG5" s="257" t="s">
        <v>162</v>
      </c>
      <c r="DH5" s="258"/>
      <c r="DI5" s="19"/>
    </row>
    <row r="6" spans="1:129" s="1" customFormat="1" ht="25.5" customHeight="1" x14ac:dyDescent="0.2">
      <c r="A6" s="17"/>
      <c r="B6" s="18" t="s">
        <v>11</v>
      </c>
      <c r="C6" s="231" t="s">
        <v>2</v>
      </c>
      <c r="D6" s="232"/>
      <c r="E6" s="231" t="s">
        <v>163</v>
      </c>
      <c r="F6" s="232"/>
      <c r="G6" s="231" t="s">
        <v>3</v>
      </c>
      <c r="H6" s="232"/>
      <c r="I6" s="231" t="s">
        <v>138</v>
      </c>
      <c r="J6" s="232"/>
      <c r="K6" s="231" t="s">
        <v>3</v>
      </c>
      <c r="L6" s="232"/>
      <c r="M6" s="231" t="s">
        <v>3</v>
      </c>
      <c r="N6" s="232"/>
      <c r="O6" s="231" t="s">
        <v>3</v>
      </c>
      <c r="P6" s="232"/>
      <c r="Q6" s="231" t="s">
        <v>3</v>
      </c>
      <c r="R6" s="232"/>
      <c r="S6" s="231" t="s">
        <v>3</v>
      </c>
      <c r="T6" s="232"/>
      <c r="U6" s="231" t="s">
        <v>3</v>
      </c>
      <c r="V6" s="232"/>
      <c r="W6" s="231" t="s">
        <v>3</v>
      </c>
      <c r="X6" s="232"/>
      <c r="Y6" s="231" t="s">
        <v>3</v>
      </c>
      <c r="Z6" s="232"/>
      <c r="AA6" s="231" t="s">
        <v>3</v>
      </c>
      <c r="AB6" s="232"/>
      <c r="AC6" s="231" t="s">
        <v>3</v>
      </c>
      <c r="AD6" s="232"/>
      <c r="AE6" s="231" t="s">
        <v>3</v>
      </c>
      <c r="AF6" s="232"/>
      <c r="AG6" s="231" t="s">
        <v>9</v>
      </c>
      <c r="AH6" s="232"/>
      <c r="AI6" s="231" t="s">
        <v>3</v>
      </c>
      <c r="AJ6" s="232"/>
      <c r="AK6" s="231" t="s">
        <v>3</v>
      </c>
      <c r="AL6" s="232"/>
      <c r="AM6" s="231" t="s">
        <v>3</v>
      </c>
      <c r="AN6" s="232"/>
      <c r="AO6" s="231" t="s">
        <v>3</v>
      </c>
      <c r="AP6" s="232"/>
      <c r="AQ6" s="231" t="s">
        <v>3</v>
      </c>
      <c r="AR6" s="232"/>
      <c r="AS6" s="231" t="s">
        <v>3</v>
      </c>
      <c r="AT6" s="232"/>
      <c r="AU6" s="231" t="s">
        <v>3</v>
      </c>
      <c r="AV6" s="232"/>
      <c r="AW6" s="231" t="s">
        <v>89</v>
      </c>
      <c r="AX6" s="232"/>
      <c r="AY6" s="259" t="s">
        <v>92</v>
      </c>
      <c r="AZ6" s="260"/>
      <c r="BA6" s="231" t="s">
        <v>3</v>
      </c>
      <c r="BB6" s="232"/>
      <c r="BC6" s="231" t="s">
        <v>3</v>
      </c>
      <c r="BD6" s="232"/>
      <c r="BE6" s="231" t="s">
        <v>3</v>
      </c>
      <c r="BF6" s="232"/>
      <c r="BG6" s="231" t="s">
        <v>3</v>
      </c>
      <c r="BH6" s="232"/>
      <c r="BI6" s="231" t="s">
        <v>3</v>
      </c>
      <c r="BJ6" s="232"/>
      <c r="BK6" s="231" t="s">
        <v>3</v>
      </c>
      <c r="BL6" s="232"/>
      <c r="BM6" s="231" t="s">
        <v>3</v>
      </c>
      <c r="BN6" s="232"/>
      <c r="BO6" s="231" t="s">
        <v>3</v>
      </c>
      <c r="BP6" s="232"/>
      <c r="BQ6" s="231" t="s">
        <v>3</v>
      </c>
      <c r="BR6" s="232"/>
      <c r="BS6" s="231" t="s">
        <v>3</v>
      </c>
      <c r="BT6" s="232"/>
      <c r="BU6" s="231" t="s">
        <v>3</v>
      </c>
      <c r="BV6" s="232"/>
      <c r="BW6" s="231" t="s">
        <v>3</v>
      </c>
      <c r="BX6" s="232"/>
      <c r="BY6" s="231" t="s">
        <v>3</v>
      </c>
      <c r="BZ6" s="232"/>
      <c r="CA6" s="231" t="s">
        <v>3</v>
      </c>
      <c r="CB6" s="232"/>
      <c r="CC6" s="231" t="s">
        <v>3</v>
      </c>
      <c r="CD6" s="232"/>
      <c r="CE6" s="231" t="s">
        <v>3</v>
      </c>
      <c r="CF6" s="232"/>
      <c r="CG6" s="231" t="s">
        <v>3</v>
      </c>
      <c r="CH6" s="232"/>
      <c r="CI6" s="231" t="s">
        <v>3</v>
      </c>
      <c r="CJ6" s="232"/>
      <c r="CK6" s="231" t="s">
        <v>3</v>
      </c>
      <c r="CL6" s="232"/>
      <c r="CM6" s="231" t="s">
        <v>3</v>
      </c>
      <c r="CN6" s="232"/>
      <c r="CO6" s="231" t="s">
        <v>3</v>
      </c>
      <c r="CP6" s="232"/>
      <c r="CQ6" s="231" t="s">
        <v>3</v>
      </c>
      <c r="CR6" s="232"/>
      <c r="CS6" s="231" t="s">
        <v>3</v>
      </c>
      <c r="CT6" s="232"/>
      <c r="CU6" s="231" t="s">
        <v>3</v>
      </c>
      <c r="CV6" s="232"/>
      <c r="CW6" s="231" t="s">
        <v>3</v>
      </c>
      <c r="CX6" s="232"/>
      <c r="CY6" s="231" t="s">
        <v>3</v>
      </c>
      <c r="CZ6" s="232"/>
      <c r="DA6" s="231" t="s">
        <v>3</v>
      </c>
      <c r="DB6" s="232"/>
      <c r="DC6" s="231"/>
      <c r="DD6" s="232"/>
      <c r="DE6" s="231"/>
      <c r="DF6" s="232"/>
      <c r="DG6" s="129"/>
      <c r="DH6" s="130"/>
      <c r="DI6" s="19"/>
    </row>
    <row r="7" spans="1:129" s="1" customFormat="1" ht="28.5" customHeight="1" x14ac:dyDescent="0.2">
      <c r="A7" s="17"/>
      <c r="B7" s="21" t="s">
        <v>134</v>
      </c>
      <c r="C7" s="255"/>
      <c r="D7" s="256"/>
      <c r="E7" s="255"/>
      <c r="F7" s="256"/>
      <c r="G7" s="255"/>
      <c r="H7" s="256"/>
      <c r="I7" s="255"/>
      <c r="J7" s="256"/>
      <c r="K7" s="255">
        <v>10</v>
      </c>
      <c r="L7" s="256"/>
      <c r="M7" s="255">
        <v>10</v>
      </c>
      <c r="N7" s="256"/>
      <c r="O7" s="255">
        <v>10</v>
      </c>
      <c r="P7" s="256"/>
      <c r="Q7" s="255">
        <v>100</v>
      </c>
      <c r="R7" s="256"/>
      <c r="S7" s="255"/>
      <c r="T7" s="256"/>
      <c r="U7" s="255">
        <v>25</v>
      </c>
      <c r="V7" s="256"/>
      <c r="W7" s="255">
        <v>10</v>
      </c>
      <c r="X7" s="256"/>
      <c r="Y7" s="255"/>
      <c r="Z7" s="256"/>
      <c r="AA7" s="255"/>
      <c r="AB7" s="256"/>
      <c r="AC7" s="255"/>
      <c r="AD7" s="256"/>
      <c r="AE7" s="255">
        <v>5</v>
      </c>
      <c r="AF7" s="256"/>
      <c r="AG7" s="255">
        <v>10</v>
      </c>
      <c r="AH7" s="256"/>
      <c r="AI7" s="255">
        <v>1</v>
      </c>
      <c r="AJ7" s="256"/>
      <c r="AK7" s="255"/>
      <c r="AL7" s="256"/>
      <c r="AM7" s="255">
        <v>2</v>
      </c>
      <c r="AN7" s="256"/>
      <c r="AO7" s="255">
        <v>2</v>
      </c>
      <c r="AP7" s="256"/>
      <c r="AQ7" s="255"/>
      <c r="AR7" s="256"/>
      <c r="AS7" s="255">
        <v>0.1</v>
      </c>
      <c r="AT7" s="256"/>
      <c r="AU7" s="255"/>
      <c r="AV7" s="256"/>
      <c r="AW7" s="255">
        <v>1.4</v>
      </c>
      <c r="AX7" s="256"/>
      <c r="AY7" s="255">
        <v>5</v>
      </c>
      <c r="AZ7" s="256"/>
      <c r="BA7" s="255">
        <v>250</v>
      </c>
      <c r="BB7" s="256"/>
      <c r="BC7" s="255">
        <v>150</v>
      </c>
      <c r="BD7" s="256"/>
      <c r="BE7" s="255">
        <v>0.4</v>
      </c>
      <c r="BF7" s="256"/>
      <c r="BG7" s="255">
        <v>0.1</v>
      </c>
      <c r="BH7" s="256">
        <v>0.1</v>
      </c>
      <c r="BI7" s="255">
        <v>0.01</v>
      </c>
      <c r="BJ7" s="256">
        <v>0.01</v>
      </c>
      <c r="BK7" s="255">
        <v>0.2</v>
      </c>
      <c r="BL7" s="256">
        <v>0.2</v>
      </c>
      <c r="BM7" s="255">
        <v>0.2</v>
      </c>
      <c r="BN7" s="256">
        <v>0.2</v>
      </c>
      <c r="BO7" s="255">
        <v>0.1</v>
      </c>
      <c r="BP7" s="256">
        <v>0.1</v>
      </c>
      <c r="BQ7" s="255">
        <v>2</v>
      </c>
      <c r="BR7" s="256">
        <v>2</v>
      </c>
      <c r="BS7" s="255">
        <v>2E-3</v>
      </c>
      <c r="BT7" s="256">
        <v>2E-3</v>
      </c>
      <c r="BU7" s="255">
        <v>0.1</v>
      </c>
      <c r="BV7" s="256">
        <v>0.1</v>
      </c>
      <c r="BW7" s="255">
        <v>0.02</v>
      </c>
      <c r="BX7" s="256">
        <v>0.02</v>
      </c>
      <c r="BY7" s="255">
        <v>2</v>
      </c>
      <c r="BZ7" s="256">
        <v>2</v>
      </c>
      <c r="CA7" s="255">
        <v>0.2</v>
      </c>
      <c r="CB7" s="256">
        <v>0.2</v>
      </c>
      <c r="CC7" s="255">
        <v>5</v>
      </c>
      <c r="CD7" s="256">
        <v>5</v>
      </c>
      <c r="CE7" s="255">
        <v>0.01</v>
      </c>
      <c r="CF7" s="256">
        <v>0.01</v>
      </c>
      <c r="CG7" s="255">
        <v>0.1</v>
      </c>
      <c r="CH7" s="256">
        <v>0.1</v>
      </c>
      <c r="CI7" s="255">
        <v>0.1</v>
      </c>
      <c r="CJ7" s="256">
        <v>0.1</v>
      </c>
      <c r="CK7" s="255">
        <v>0.05</v>
      </c>
      <c r="CL7" s="256">
        <v>0.05</v>
      </c>
      <c r="CM7" s="255">
        <v>2.5</v>
      </c>
      <c r="CN7" s="256">
        <v>2.5</v>
      </c>
      <c r="CO7" s="255"/>
      <c r="CP7" s="256"/>
      <c r="CQ7" s="255"/>
      <c r="CR7" s="256"/>
      <c r="CS7" s="255"/>
      <c r="CT7" s="256"/>
      <c r="CU7" s="255"/>
      <c r="CV7" s="256"/>
      <c r="CW7" s="255"/>
      <c r="CX7" s="256"/>
      <c r="CY7" s="255"/>
      <c r="CZ7" s="256"/>
      <c r="DA7" s="255"/>
      <c r="DB7" s="256"/>
      <c r="DC7" s="255"/>
      <c r="DD7" s="256"/>
      <c r="DE7" s="255"/>
      <c r="DF7" s="256"/>
      <c r="DG7" s="255"/>
      <c r="DH7" s="256"/>
      <c r="DI7" s="19"/>
    </row>
    <row r="8" spans="1:129" s="1" customFormat="1" ht="24.75" customHeight="1" x14ac:dyDescent="0.2">
      <c r="A8" s="17"/>
      <c r="B8" s="21" t="s">
        <v>135</v>
      </c>
      <c r="C8" s="255"/>
      <c r="D8" s="256"/>
      <c r="E8" s="255">
        <v>8.5</v>
      </c>
      <c r="F8" s="256"/>
      <c r="G8" s="255"/>
      <c r="H8" s="256"/>
      <c r="I8" s="255"/>
      <c r="J8" s="256"/>
      <c r="K8" s="255">
        <v>15</v>
      </c>
      <c r="L8" s="256"/>
      <c r="M8" s="255">
        <v>15</v>
      </c>
      <c r="N8" s="256"/>
      <c r="O8" s="255">
        <v>15</v>
      </c>
      <c r="P8" s="256"/>
      <c r="Q8" s="255">
        <v>150</v>
      </c>
      <c r="R8" s="256"/>
      <c r="S8" s="255"/>
      <c r="T8" s="256"/>
      <c r="U8" s="255">
        <v>35</v>
      </c>
      <c r="V8" s="256"/>
      <c r="W8" s="255">
        <v>15</v>
      </c>
      <c r="X8" s="256"/>
      <c r="Y8" s="255"/>
      <c r="Z8" s="256"/>
      <c r="AA8" s="255"/>
      <c r="AB8" s="256"/>
      <c r="AC8" s="255"/>
      <c r="AD8" s="256"/>
      <c r="AE8" s="255">
        <v>7</v>
      </c>
      <c r="AF8" s="256"/>
      <c r="AG8" s="255">
        <v>50</v>
      </c>
      <c r="AH8" s="256"/>
      <c r="AI8" s="255">
        <v>2.5</v>
      </c>
      <c r="AJ8" s="256"/>
      <c r="AK8" s="255"/>
      <c r="AL8" s="256"/>
      <c r="AM8" s="255">
        <v>3</v>
      </c>
      <c r="AN8" s="256"/>
      <c r="AO8" s="255">
        <v>3</v>
      </c>
      <c r="AP8" s="256"/>
      <c r="AQ8" s="255"/>
      <c r="AR8" s="256"/>
      <c r="AS8" s="255">
        <v>0.2</v>
      </c>
      <c r="AT8" s="256"/>
      <c r="AU8" s="255"/>
      <c r="AV8" s="256"/>
      <c r="AW8" s="255">
        <v>1.8</v>
      </c>
      <c r="AX8" s="256"/>
      <c r="AY8" s="255">
        <v>6.5</v>
      </c>
      <c r="AZ8" s="256"/>
      <c r="BA8" s="255">
        <v>280</v>
      </c>
      <c r="BB8" s="256"/>
      <c r="BC8" s="255">
        <v>200</v>
      </c>
      <c r="BD8" s="256"/>
      <c r="BE8" s="255">
        <v>0.5</v>
      </c>
      <c r="BF8" s="256"/>
      <c r="BG8" s="255">
        <v>0.25</v>
      </c>
      <c r="BH8" s="256"/>
      <c r="BI8" s="255">
        <v>2.5000000000000001E-2</v>
      </c>
      <c r="BJ8" s="256"/>
      <c r="BK8" s="255">
        <v>0.5</v>
      </c>
      <c r="BL8" s="256"/>
      <c r="BM8" s="255">
        <v>0.5</v>
      </c>
      <c r="BN8" s="256"/>
      <c r="BO8" s="255">
        <v>0.25</v>
      </c>
      <c r="BP8" s="256"/>
      <c r="BQ8" s="255">
        <v>5</v>
      </c>
      <c r="BR8" s="256"/>
      <c r="BS8" s="255">
        <v>5.0000000000000001E-3</v>
      </c>
      <c r="BT8" s="256"/>
      <c r="BU8" s="255">
        <v>0.25</v>
      </c>
      <c r="BV8" s="256"/>
      <c r="BW8" s="255">
        <v>0.05</v>
      </c>
      <c r="BX8" s="256"/>
      <c r="BY8" s="255">
        <v>5</v>
      </c>
      <c r="BZ8" s="256"/>
      <c r="CA8" s="255">
        <v>0.5</v>
      </c>
      <c r="CB8" s="256"/>
      <c r="CC8" s="255">
        <v>12.5</v>
      </c>
      <c r="CD8" s="256"/>
      <c r="CE8" s="255">
        <v>2.5000000000000001E-2</v>
      </c>
      <c r="CF8" s="256"/>
      <c r="CG8" s="255">
        <v>0.25</v>
      </c>
      <c r="CH8" s="256"/>
      <c r="CI8" s="255">
        <v>0.25</v>
      </c>
      <c r="CJ8" s="256"/>
      <c r="CK8" s="255">
        <v>0.125</v>
      </c>
      <c r="CL8" s="256"/>
      <c r="CM8" s="255">
        <v>6.25</v>
      </c>
      <c r="CN8" s="256"/>
      <c r="CO8" s="255"/>
      <c r="CP8" s="256"/>
      <c r="CQ8" s="255"/>
      <c r="CR8" s="256"/>
      <c r="CS8" s="255"/>
      <c r="CT8" s="256"/>
      <c r="CU8" s="255"/>
      <c r="CV8" s="256"/>
      <c r="CW8" s="255"/>
      <c r="CX8" s="256"/>
      <c r="CY8" s="255"/>
      <c r="CZ8" s="256"/>
      <c r="DA8" s="255"/>
      <c r="DB8" s="256"/>
      <c r="DC8" s="255"/>
      <c r="DD8" s="256"/>
      <c r="DE8" s="255"/>
      <c r="DF8" s="256"/>
      <c r="DG8" s="255"/>
      <c r="DH8" s="256"/>
      <c r="DI8" s="19"/>
    </row>
    <row r="9" spans="1:129" s="1" customFormat="1" ht="27" customHeight="1" x14ac:dyDescent="0.2">
      <c r="A9" s="17"/>
      <c r="B9" s="21" t="s">
        <v>136</v>
      </c>
      <c r="C9" s="255"/>
      <c r="D9" s="256"/>
      <c r="E9" s="255">
        <v>6.5</v>
      </c>
      <c r="F9" s="256"/>
      <c r="G9" s="255">
        <v>0.5</v>
      </c>
      <c r="H9" s="256"/>
      <c r="I9" s="255"/>
      <c r="J9" s="256"/>
      <c r="K9" s="255"/>
      <c r="L9" s="256"/>
      <c r="M9" s="255"/>
      <c r="N9" s="256"/>
      <c r="O9" s="255"/>
      <c r="P9" s="256"/>
      <c r="Q9" s="255"/>
      <c r="R9" s="256"/>
      <c r="S9" s="255"/>
      <c r="T9" s="256"/>
      <c r="U9" s="255"/>
      <c r="V9" s="256"/>
      <c r="W9" s="255"/>
      <c r="X9" s="256"/>
      <c r="Y9" s="255"/>
      <c r="Z9" s="256"/>
      <c r="AA9" s="255"/>
      <c r="AB9" s="256"/>
      <c r="AC9" s="255"/>
      <c r="AD9" s="256"/>
      <c r="AE9" s="255"/>
      <c r="AF9" s="256"/>
      <c r="AG9" s="255"/>
      <c r="AH9" s="256"/>
      <c r="AI9" s="255">
        <v>0.8</v>
      </c>
      <c r="AJ9" s="256"/>
      <c r="AK9" s="255"/>
      <c r="AL9" s="256"/>
      <c r="AM9" s="255"/>
      <c r="AN9" s="256"/>
      <c r="AO9" s="255"/>
      <c r="AP9" s="256"/>
      <c r="AQ9" s="255"/>
      <c r="AR9" s="256"/>
      <c r="AS9" s="255"/>
      <c r="AT9" s="256"/>
      <c r="AU9" s="255"/>
      <c r="AV9" s="256"/>
      <c r="AW9" s="255"/>
      <c r="AX9" s="256"/>
      <c r="AY9" s="255"/>
      <c r="AZ9" s="256"/>
      <c r="BA9" s="255"/>
      <c r="BB9" s="256"/>
      <c r="BC9" s="255"/>
      <c r="BD9" s="256"/>
      <c r="BE9" s="255"/>
      <c r="BF9" s="256"/>
      <c r="BG9" s="255"/>
      <c r="BH9" s="256"/>
      <c r="BI9" s="255"/>
      <c r="BJ9" s="256"/>
      <c r="BK9" s="255"/>
      <c r="BL9" s="256"/>
      <c r="BM9" s="255"/>
      <c r="BN9" s="256"/>
      <c r="BO9" s="255"/>
      <c r="BP9" s="256"/>
      <c r="BQ9" s="255"/>
      <c r="BR9" s="256"/>
      <c r="BS9" s="255"/>
      <c r="BT9" s="256"/>
      <c r="BU9" s="255"/>
      <c r="BV9" s="256"/>
      <c r="BW9" s="255"/>
      <c r="BX9" s="256"/>
      <c r="BY9" s="255"/>
      <c r="BZ9" s="256"/>
      <c r="CA9" s="255"/>
      <c r="CB9" s="256"/>
      <c r="CC9" s="255"/>
      <c r="CD9" s="256"/>
      <c r="CE9" s="255"/>
      <c r="CF9" s="256"/>
      <c r="CG9" s="255"/>
      <c r="CH9" s="256"/>
      <c r="CI9" s="255"/>
      <c r="CJ9" s="256"/>
      <c r="CK9" s="255"/>
      <c r="CL9" s="256"/>
      <c r="CM9" s="255"/>
      <c r="CN9" s="256"/>
      <c r="CO9" s="255"/>
      <c r="CP9" s="256"/>
      <c r="CQ9" s="255"/>
      <c r="CR9" s="256"/>
      <c r="CS9" s="255"/>
      <c r="CT9" s="256"/>
      <c r="CU9" s="255"/>
      <c r="CV9" s="256"/>
      <c r="CW9" s="255"/>
      <c r="CX9" s="256"/>
      <c r="CY9" s="255"/>
      <c r="CZ9" s="256"/>
      <c r="DA9" s="255"/>
      <c r="DB9" s="256"/>
      <c r="DC9" s="255"/>
      <c r="DD9" s="256"/>
      <c r="DE9" s="255"/>
      <c r="DF9" s="256"/>
      <c r="DG9" s="132"/>
      <c r="DH9" s="133"/>
      <c r="DI9" s="19"/>
    </row>
    <row r="10" spans="1:129" s="1" customFormat="1" ht="24" customHeight="1" x14ac:dyDescent="0.2">
      <c r="A10" s="17"/>
      <c r="B10" s="18" t="s">
        <v>71</v>
      </c>
      <c r="C10" s="231" t="s">
        <v>82</v>
      </c>
      <c r="D10" s="232"/>
      <c r="E10" s="231" t="s">
        <v>75</v>
      </c>
      <c r="F10" s="232"/>
      <c r="G10" s="231" t="s">
        <v>75</v>
      </c>
      <c r="H10" s="232"/>
      <c r="I10" s="231" t="s">
        <v>75</v>
      </c>
      <c r="J10" s="232"/>
      <c r="K10" s="231" t="s">
        <v>86</v>
      </c>
      <c r="L10" s="232"/>
      <c r="M10" s="231" t="s">
        <v>85</v>
      </c>
      <c r="N10" s="232"/>
      <c r="O10" s="231" t="s">
        <v>85</v>
      </c>
      <c r="P10" s="232"/>
      <c r="Q10" s="231" t="s">
        <v>86</v>
      </c>
      <c r="R10" s="232"/>
      <c r="S10" s="231" t="s">
        <v>85</v>
      </c>
      <c r="T10" s="232"/>
      <c r="U10" s="231" t="s">
        <v>192</v>
      </c>
      <c r="V10" s="232"/>
      <c r="W10" s="231" t="s">
        <v>86</v>
      </c>
      <c r="X10" s="232"/>
      <c r="Y10" s="231" t="s">
        <v>85</v>
      </c>
      <c r="Z10" s="232"/>
      <c r="AA10" s="231" t="s">
        <v>86</v>
      </c>
      <c r="AB10" s="232"/>
      <c r="AC10" s="231" t="s">
        <v>86</v>
      </c>
      <c r="AD10" s="232"/>
      <c r="AE10" s="231" t="s">
        <v>85</v>
      </c>
      <c r="AF10" s="232"/>
      <c r="AG10" s="231" t="s">
        <v>76</v>
      </c>
      <c r="AH10" s="232"/>
      <c r="AI10" s="231" t="s">
        <v>75</v>
      </c>
      <c r="AJ10" s="232"/>
      <c r="AK10" s="231" t="s">
        <v>75</v>
      </c>
      <c r="AL10" s="232"/>
      <c r="AM10" s="231" t="s">
        <v>85</v>
      </c>
      <c r="AN10" s="232"/>
      <c r="AO10" s="231" t="s">
        <v>86</v>
      </c>
      <c r="AP10" s="232"/>
      <c r="AQ10" s="231" t="s">
        <v>76</v>
      </c>
      <c r="AR10" s="232"/>
      <c r="AS10" s="231" t="s">
        <v>76</v>
      </c>
      <c r="AT10" s="232"/>
      <c r="AU10" s="231" t="s">
        <v>76</v>
      </c>
      <c r="AV10" s="232"/>
      <c r="AW10" s="231" t="s">
        <v>86</v>
      </c>
      <c r="AX10" s="232"/>
      <c r="AY10" s="231" t="s">
        <v>193</v>
      </c>
      <c r="AZ10" s="232"/>
      <c r="BA10" s="231" t="s">
        <v>85</v>
      </c>
      <c r="BB10" s="232"/>
      <c r="BC10" s="231" t="s">
        <v>85</v>
      </c>
      <c r="BD10" s="232"/>
      <c r="BE10" s="231" t="s">
        <v>86</v>
      </c>
      <c r="BF10" s="232"/>
      <c r="BG10" s="231" t="s">
        <v>86</v>
      </c>
      <c r="BH10" s="232"/>
      <c r="BI10" s="231" t="s">
        <v>86</v>
      </c>
      <c r="BJ10" s="232"/>
      <c r="BK10" s="231" t="s">
        <v>86</v>
      </c>
      <c r="BL10" s="232"/>
      <c r="BM10" s="231" t="s">
        <v>86</v>
      </c>
      <c r="BN10" s="232"/>
      <c r="BO10" s="231" t="s">
        <v>86</v>
      </c>
      <c r="BP10" s="232"/>
      <c r="BQ10" s="231" t="s">
        <v>86</v>
      </c>
      <c r="BR10" s="232"/>
      <c r="BS10" s="231" t="s">
        <v>86</v>
      </c>
      <c r="BT10" s="232"/>
      <c r="BU10" s="231" t="s">
        <v>86</v>
      </c>
      <c r="BV10" s="232"/>
      <c r="BW10" s="231" t="s">
        <v>86</v>
      </c>
      <c r="BX10" s="232"/>
      <c r="BY10" s="231" t="s">
        <v>86</v>
      </c>
      <c r="BZ10" s="232"/>
      <c r="CA10" s="231" t="s">
        <v>86</v>
      </c>
      <c r="CB10" s="232"/>
      <c r="CC10" s="231" t="s">
        <v>86</v>
      </c>
      <c r="CD10" s="232"/>
      <c r="CE10" s="231" t="s">
        <v>86</v>
      </c>
      <c r="CF10" s="232"/>
      <c r="CG10" s="231" t="s">
        <v>86</v>
      </c>
      <c r="CH10" s="232"/>
      <c r="CI10" s="231" t="s">
        <v>86</v>
      </c>
      <c r="CJ10" s="232"/>
      <c r="CK10" s="231" t="s">
        <v>86</v>
      </c>
      <c r="CL10" s="232"/>
      <c r="CM10" s="231" t="s">
        <v>86</v>
      </c>
      <c r="CN10" s="232"/>
      <c r="CO10" s="231" t="s">
        <v>86</v>
      </c>
      <c r="CP10" s="232"/>
      <c r="CQ10" s="231" t="s">
        <v>86</v>
      </c>
      <c r="CR10" s="232"/>
      <c r="CS10" s="231" t="s">
        <v>86</v>
      </c>
      <c r="CT10" s="232"/>
      <c r="CU10" s="231" t="s">
        <v>86</v>
      </c>
      <c r="CV10" s="232"/>
      <c r="CW10" s="231" t="s">
        <v>86</v>
      </c>
      <c r="CX10" s="232"/>
      <c r="CY10" s="231" t="s">
        <v>86</v>
      </c>
      <c r="CZ10" s="232"/>
      <c r="DA10" s="231" t="s">
        <v>86</v>
      </c>
      <c r="DB10" s="232"/>
      <c r="DC10" s="231" t="s">
        <v>76</v>
      </c>
      <c r="DD10" s="232"/>
      <c r="DE10" s="231" t="s">
        <v>85</v>
      </c>
      <c r="DF10" s="232"/>
      <c r="DG10" s="135"/>
      <c r="DH10" s="136"/>
      <c r="DI10" s="19"/>
    </row>
    <row r="11" spans="1:129" s="1" customFormat="1" ht="24" customHeight="1" x14ac:dyDescent="0.2">
      <c r="A11" s="17"/>
      <c r="B11" s="18" t="s">
        <v>12</v>
      </c>
      <c r="C11" s="231"/>
      <c r="D11" s="232"/>
      <c r="E11" s="231" t="s">
        <v>204</v>
      </c>
      <c r="F11" s="232"/>
      <c r="G11" s="231" t="s">
        <v>204</v>
      </c>
      <c r="H11" s="232"/>
      <c r="I11" s="231" t="s">
        <v>204</v>
      </c>
      <c r="J11" s="232"/>
      <c r="K11" s="231" t="s">
        <v>204</v>
      </c>
      <c r="L11" s="232"/>
      <c r="M11" s="231" t="s">
        <v>204</v>
      </c>
      <c r="N11" s="232"/>
      <c r="O11" s="231" t="s">
        <v>204</v>
      </c>
      <c r="P11" s="232"/>
      <c r="Q11" s="231" t="s">
        <v>204</v>
      </c>
      <c r="R11" s="232"/>
      <c r="S11" s="231"/>
      <c r="T11" s="232"/>
      <c r="U11" s="231" t="s">
        <v>204</v>
      </c>
      <c r="V11" s="232"/>
      <c r="W11" s="231" t="s">
        <v>204</v>
      </c>
      <c r="X11" s="232"/>
      <c r="Y11" s="231" t="s">
        <v>204</v>
      </c>
      <c r="Z11" s="232"/>
      <c r="AA11" s="231" t="s">
        <v>204</v>
      </c>
      <c r="AB11" s="232"/>
      <c r="AC11" s="231" t="s">
        <v>204</v>
      </c>
      <c r="AD11" s="232"/>
      <c r="AE11" s="231" t="s">
        <v>204</v>
      </c>
      <c r="AF11" s="232"/>
      <c r="AG11" s="231" t="s">
        <v>204</v>
      </c>
      <c r="AH11" s="232"/>
      <c r="AI11" s="231" t="s">
        <v>204</v>
      </c>
      <c r="AJ11" s="232"/>
      <c r="AK11" s="231" t="s">
        <v>204</v>
      </c>
      <c r="AL11" s="232"/>
      <c r="AM11" s="231" t="s">
        <v>204</v>
      </c>
      <c r="AN11" s="232"/>
      <c r="AO11" s="231" t="s">
        <v>204</v>
      </c>
      <c r="AP11" s="232"/>
      <c r="AQ11" s="231" t="s">
        <v>204</v>
      </c>
      <c r="AR11" s="232"/>
      <c r="AS11" s="231" t="s">
        <v>204</v>
      </c>
      <c r="AT11" s="232"/>
      <c r="AU11" s="231" t="s">
        <v>204</v>
      </c>
      <c r="AV11" s="232"/>
      <c r="AW11" s="231" t="s">
        <v>204</v>
      </c>
      <c r="AX11" s="232"/>
      <c r="AY11" s="231" t="s">
        <v>204</v>
      </c>
      <c r="AZ11" s="232"/>
      <c r="BA11" s="231" t="s">
        <v>204</v>
      </c>
      <c r="BB11" s="232"/>
      <c r="BC11" s="231" t="s">
        <v>204</v>
      </c>
      <c r="BD11" s="232"/>
      <c r="BE11" s="231" t="s">
        <v>204</v>
      </c>
      <c r="BF11" s="232"/>
      <c r="BG11" s="231" t="s">
        <v>204</v>
      </c>
      <c r="BH11" s="232"/>
      <c r="BI11" s="231" t="s">
        <v>204</v>
      </c>
      <c r="BJ11" s="232"/>
      <c r="BK11" s="231" t="s">
        <v>204</v>
      </c>
      <c r="BL11" s="232"/>
      <c r="BM11" s="231" t="s">
        <v>204</v>
      </c>
      <c r="BN11" s="232"/>
      <c r="BO11" s="231" t="s">
        <v>204</v>
      </c>
      <c r="BP11" s="232"/>
      <c r="BQ11" s="231" t="s">
        <v>204</v>
      </c>
      <c r="BR11" s="232"/>
      <c r="BS11" s="231" t="s">
        <v>204</v>
      </c>
      <c r="BT11" s="232"/>
      <c r="BU11" s="231" t="s">
        <v>204</v>
      </c>
      <c r="BV11" s="232"/>
      <c r="BW11" s="231" t="s">
        <v>204</v>
      </c>
      <c r="BX11" s="232"/>
      <c r="BY11" s="231" t="s">
        <v>204</v>
      </c>
      <c r="BZ11" s="232"/>
      <c r="CA11" s="231" t="s">
        <v>204</v>
      </c>
      <c r="CB11" s="232"/>
      <c r="CC11" s="231" t="s">
        <v>204</v>
      </c>
      <c r="CD11" s="232"/>
      <c r="CE11" s="231" t="s">
        <v>204</v>
      </c>
      <c r="CF11" s="232"/>
      <c r="CG11" s="231" t="s">
        <v>204</v>
      </c>
      <c r="CH11" s="232"/>
      <c r="CI11" s="231" t="s">
        <v>204</v>
      </c>
      <c r="CJ11" s="232"/>
      <c r="CK11" s="231" t="s">
        <v>204</v>
      </c>
      <c r="CL11" s="232"/>
      <c r="CM11" s="231" t="s">
        <v>204</v>
      </c>
      <c r="CN11" s="232"/>
      <c r="CO11" s="231" t="s">
        <v>204</v>
      </c>
      <c r="CP11" s="232"/>
      <c r="CQ11" s="231" t="s">
        <v>204</v>
      </c>
      <c r="CR11" s="232"/>
      <c r="CS11" s="231" t="s">
        <v>204</v>
      </c>
      <c r="CT11" s="232"/>
      <c r="CU11" s="231" t="s">
        <v>204</v>
      </c>
      <c r="CV11" s="232"/>
      <c r="CW11" s="231" t="s">
        <v>204</v>
      </c>
      <c r="CX11" s="232"/>
      <c r="CY11" s="231" t="s">
        <v>204</v>
      </c>
      <c r="CZ11" s="232"/>
      <c r="DA11" s="231" t="s">
        <v>204</v>
      </c>
      <c r="DB11" s="232"/>
      <c r="DC11" s="231"/>
      <c r="DD11" s="232"/>
      <c r="DE11" s="231"/>
      <c r="DF11" s="232"/>
      <c r="DG11" s="135"/>
      <c r="DH11" s="136"/>
      <c r="DI11" s="19"/>
    </row>
    <row r="12" spans="1:129" ht="25.5" x14ac:dyDescent="0.2">
      <c r="A12" s="113"/>
      <c r="B12" s="18" t="s">
        <v>13</v>
      </c>
      <c r="C12" s="231"/>
      <c r="D12" s="232"/>
      <c r="E12" s="231"/>
      <c r="F12" s="232"/>
      <c r="G12" s="231"/>
      <c r="H12" s="232"/>
      <c r="I12" s="231"/>
      <c r="J12" s="232"/>
      <c r="K12" s="231"/>
      <c r="L12" s="232"/>
      <c r="M12" s="231"/>
      <c r="N12" s="232"/>
      <c r="O12" s="265"/>
      <c r="P12" s="266"/>
      <c r="Q12" s="231"/>
      <c r="R12" s="232"/>
      <c r="S12" s="231"/>
      <c r="T12" s="232"/>
      <c r="U12" s="231"/>
      <c r="V12" s="232"/>
      <c r="W12" s="231"/>
      <c r="X12" s="232"/>
      <c r="Y12" s="231"/>
      <c r="Z12" s="232"/>
      <c r="AA12" s="231"/>
      <c r="AB12" s="232"/>
      <c r="AC12" s="231"/>
      <c r="AD12" s="232"/>
      <c r="AE12" s="231"/>
      <c r="AF12" s="232"/>
      <c r="AG12" s="231"/>
      <c r="AH12" s="232"/>
      <c r="AI12" s="231"/>
      <c r="AJ12" s="232"/>
      <c r="AK12" s="231"/>
      <c r="AL12" s="232"/>
      <c r="AM12" s="231"/>
      <c r="AN12" s="232"/>
      <c r="AO12" s="231"/>
      <c r="AP12" s="232"/>
      <c r="AQ12" s="231"/>
      <c r="AR12" s="232"/>
      <c r="AS12" s="231"/>
      <c r="AT12" s="232"/>
      <c r="AU12" s="231"/>
      <c r="AV12" s="232"/>
      <c r="AW12" s="231"/>
      <c r="AX12" s="232"/>
      <c r="AY12" s="231"/>
      <c r="AZ12" s="232"/>
      <c r="BA12" s="231"/>
      <c r="BB12" s="232"/>
      <c r="BC12" s="231"/>
      <c r="BD12" s="232"/>
      <c r="BE12" s="231"/>
      <c r="BF12" s="232"/>
      <c r="BG12" s="231"/>
      <c r="BH12" s="232"/>
      <c r="BI12" s="231"/>
      <c r="BJ12" s="232"/>
      <c r="BK12" s="231"/>
      <c r="BL12" s="232"/>
      <c r="BM12" s="231"/>
      <c r="BN12" s="232"/>
      <c r="BO12" s="231"/>
      <c r="BP12" s="232"/>
      <c r="BQ12" s="231"/>
      <c r="BR12" s="232"/>
      <c r="BS12" s="231"/>
      <c r="BT12" s="232"/>
      <c r="BU12" s="231"/>
      <c r="BV12" s="232"/>
      <c r="BW12" s="231"/>
      <c r="BX12" s="232"/>
      <c r="BY12" s="231"/>
      <c r="BZ12" s="232"/>
      <c r="CA12" s="231"/>
      <c r="CB12" s="232"/>
      <c r="CC12" s="231"/>
      <c r="CD12" s="232"/>
      <c r="CE12" s="231"/>
      <c r="CF12" s="232"/>
      <c r="CG12" s="231"/>
      <c r="CH12" s="232"/>
      <c r="CI12" s="231"/>
      <c r="CJ12" s="232"/>
      <c r="CK12" s="231"/>
      <c r="CL12" s="232"/>
      <c r="CM12" s="231"/>
      <c r="CN12" s="232"/>
      <c r="CO12" s="231"/>
      <c r="CP12" s="232"/>
      <c r="CQ12" s="231"/>
      <c r="CR12" s="232"/>
      <c r="CS12" s="231"/>
      <c r="CT12" s="232"/>
      <c r="CU12" s="231"/>
      <c r="CV12" s="232"/>
      <c r="CW12" s="231"/>
      <c r="CX12" s="232"/>
      <c r="CY12" s="231"/>
      <c r="CZ12" s="232"/>
      <c r="DA12" s="231"/>
      <c r="DB12" s="232"/>
      <c r="DC12" s="231"/>
      <c r="DD12" s="232"/>
      <c r="DE12" s="231"/>
      <c r="DF12" s="232"/>
      <c r="DG12" s="135"/>
      <c r="DH12" s="136"/>
      <c r="DI12" s="20"/>
    </row>
    <row r="13" spans="1:129" s="57" customFormat="1" ht="16.5" customHeight="1" x14ac:dyDescent="0.2">
      <c r="A13" s="131" t="s">
        <v>0</v>
      </c>
      <c r="B13" s="127"/>
      <c r="C13" s="60" t="s">
        <v>226</v>
      </c>
      <c r="D13" s="131" t="s">
        <v>227</v>
      </c>
      <c r="E13" s="131" t="s">
        <v>226</v>
      </c>
      <c r="F13" s="131" t="s">
        <v>227</v>
      </c>
      <c r="G13" s="131" t="s">
        <v>226</v>
      </c>
      <c r="H13" s="131" t="s">
        <v>227</v>
      </c>
      <c r="I13" s="131" t="s">
        <v>226</v>
      </c>
      <c r="J13" s="131" t="s">
        <v>227</v>
      </c>
      <c r="K13" s="131" t="s">
        <v>226</v>
      </c>
      <c r="L13" s="131" t="s">
        <v>227</v>
      </c>
      <c r="M13" s="131" t="s">
        <v>226</v>
      </c>
      <c r="N13" s="131" t="s">
        <v>227</v>
      </c>
      <c r="O13" s="131" t="s">
        <v>226</v>
      </c>
      <c r="P13" s="131" t="s">
        <v>227</v>
      </c>
      <c r="Q13" s="131" t="s">
        <v>226</v>
      </c>
      <c r="R13" s="131" t="s">
        <v>227</v>
      </c>
      <c r="S13" s="131" t="s">
        <v>226</v>
      </c>
      <c r="T13" s="131" t="s">
        <v>227</v>
      </c>
      <c r="U13" s="131" t="s">
        <v>226</v>
      </c>
      <c r="V13" s="131" t="s">
        <v>227</v>
      </c>
      <c r="W13" s="131" t="s">
        <v>226</v>
      </c>
      <c r="X13" s="131" t="s">
        <v>227</v>
      </c>
      <c r="Y13" s="131" t="s">
        <v>226</v>
      </c>
      <c r="Z13" s="131" t="s">
        <v>227</v>
      </c>
      <c r="AA13" s="131" t="s">
        <v>226</v>
      </c>
      <c r="AB13" s="131" t="s">
        <v>227</v>
      </c>
      <c r="AC13" s="131" t="s">
        <v>226</v>
      </c>
      <c r="AD13" s="131" t="s">
        <v>227</v>
      </c>
      <c r="AE13" s="131" t="s">
        <v>226</v>
      </c>
      <c r="AF13" s="131" t="s">
        <v>227</v>
      </c>
      <c r="AG13" s="131" t="s">
        <v>226</v>
      </c>
      <c r="AH13" s="131" t="s">
        <v>227</v>
      </c>
      <c r="AI13" s="131" t="s">
        <v>226</v>
      </c>
      <c r="AJ13" s="131" t="s">
        <v>227</v>
      </c>
      <c r="AK13" s="131" t="s">
        <v>226</v>
      </c>
      <c r="AL13" s="131" t="s">
        <v>227</v>
      </c>
      <c r="AM13" s="131" t="s">
        <v>226</v>
      </c>
      <c r="AN13" s="131" t="s">
        <v>227</v>
      </c>
      <c r="AO13" s="131" t="s">
        <v>226</v>
      </c>
      <c r="AP13" s="131" t="s">
        <v>227</v>
      </c>
      <c r="AQ13" s="131" t="s">
        <v>226</v>
      </c>
      <c r="AR13" s="131" t="s">
        <v>227</v>
      </c>
      <c r="AS13" s="131" t="s">
        <v>226</v>
      </c>
      <c r="AT13" s="131" t="s">
        <v>227</v>
      </c>
      <c r="AU13" s="131" t="s">
        <v>226</v>
      </c>
      <c r="AV13" s="131" t="s">
        <v>227</v>
      </c>
      <c r="AW13" s="131" t="s">
        <v>226</v>
      </c>
      <c r="AX13" s="131" t="s">
        <v>227</v>
      </c>
      <c r="AY13" s="131" t="s">
        <v>226</v>
      </c>
      <c r="AZ13" s="131" t="s">
        <v>227</v>
      </c>
      <c r="BA13" s="131" t="s">
        <v>226</v>
      </c>
      <c r="BB13" s="131" t="s">
        <v>227</v>
      </c>
      <c r="BC13" s="131" t="s">
        <v>226</v>
      </c>
      <c r="BD13" s="131" t="s">
        <v>227</v>
      </c>
      <c r="BE13" s="131" t="s">
        <v>226</v>
      </c>
      <c r="BF13" s="131" t="s">
        <v>227</v>
      </c>
      <c r="BG13" s="131" t="s">
        <v>226</v>
      </c>
      <c r="BH13" s="131" t="s">
        <v>227</v>
      </c>
      <c r="BI13" s="131" t="s">
        <v>226</v>
      </c>
      <c r="BJ13" s="131" t="s">
        <v>227</v>
      </c>
      <c r="BK13" s="131" t="s">
        <v>226</v>
      </c>
      <c r="BL13" s="131" t="s">
        <v>227</v>
      </c>
      <c r="BM13" s="131" t="s">
        <v>226</v>
      </c>
      <c r="BN13" s="131" t="s">
        <v>227</v>
      </c>
      <c r="BO13" s="131" t="s">
        <v>226</v>
      </c>
      <c r="BP13" s="131" t="s">
        <v>227</v>
      </c>
      <c r="BQ13" s="131" t="s">
        <v>226</v>
      </c>
      <c r="BR13" s="131" t="s">
        <v>227</v>
      </c>
      <c r="BS13" s="131" t="s">
        <v>226</v>
      </c>
      <c r="BT13" s="131" t="s">
        <v>227</v>
      </c>
      <c r="BU13" s="131" t="s">
        <v>226</v>
      </c>
      <c r="BV13" s="131" t="s">
        <v>227</v>
      </c>
      <c r="BW13" s="131" t="s">
        <v>226</v>
      </c>
      <c r="BX13" s="131" t="s">
        <v>227</v>
      </c>
      <c r="BY13" s="131" t="s">
        <v>226</v>
      </c>
      <c r="BZ13" s="131" t="s">
        <v>227</v>
      </c>
      <c r="CA13" s="131" t="s">
        <v>226</v>
      </c>
      <c r="CB13" s="131" t="s">
        <v>227</v>
      </c>
      <c r="CC13" s="131" t="s">
        <v>226</v>
      </c>
      <c r="CD13" s="131" t="s">
        <v>227</v>
      </c>
      <c r="CE13" s="131" t="s">
        <v>226</v>
      </c>
      <c r="CF13" s="131" t="s">
        <v>227</v>
      </c>
      <c r="CG13" s="131" t="s">
        <v>226</v>
      </c>
      <c r="CH13" s="131" t="s">
        <v>227</v>
      </c>
      <c r="CI13" s="131" t="s">
        <v>226</v>
      </c>
      <c r="CJ13" s="131" t="s">
        <v>227</v>
      </c>
      <c r="CK13" s="131" t="s">
        <v>226</v>
      </c>
      <c r="CL13" s="131" t="s">
        <v>227</v>
      </c>
      <c r="CM13" s="131" t="s">
        <v>226</v>
      </c>
      <c r="CN13" s="131" t="s">
        <v>227</v>
      </c>
      <c r="CO13" s="131" t="s">
        <v>226</v>
      </c>
      <c r="CP13" s="131" t="s">
        <v>227</v>
      </c>
      <c r="CQ13" s="131" t="s">
        <v>226</v>
      </c>
      <c r="CR13" s="131" t="s">
        <v>227</v>
      </c>
      <c r="CS13" s="131" t="s">
        <v>226</v>
      </c>
      <c r="CT13" s="131" t="s">
        <v>227</v>
      </c>
      <c r="CU13" s="131" t="s">
        <v>226</v>
      </c>
      <c r="CV13" s="131" t="s">
        <v>227</v>
      </c>
      <c r="CW13" s="131" t="s">
        <v>226</v>
      </c>
      <c r="CX13" s="131" t="s">
        <v>227</v>
      </c>
      <c r="CY13" s="131" t="s">
        <v>226</v>
      </c>
      <c r="CZ13" s="131" t="s">
        <v>227</v>
      </c>
      <c r="DA13" s="131" t="s">
        <v>226</v>
      </c>
      <c r="DB13" s="131" t="s">
        <v>227</v>
      </c>
      <c r="DC13" s="131" t="s">
        <v>226</v>
      </c>
      <c r="DD13" s="131" t="s">
        <v>227</v>
      </c>
      <c r="DE13" s="131" t="s">
        <v>226</v>
      </c>
      <c r="DF13" s="131" t="s">
        <v>227</v>
      </c>
      <c r="DG13" s="131" t="s">
        <v>226</v>
      </c>
      <c r="DH13" s="131" t="s">
        <v>227</v>
      </c>
      <c r="DI13" s="54"/>
      <c r="DJ13" s="84"/>
      <c r="DK13" s="84"/>
      <c r="DL13" s="84"/>
      <c r="DM13" s="84"/>
      <c r="DN13" s="84"/>
      <c r="DO13" s="84"/>
      <c r="DP13" s="84"/>
      <c r="DQ13" s="84"/>
      <c r="DR13" s="84"/>
      <c r="DS13" s="84"/>
      <c r="DT13" s="84"/>
      <c r="DU13" s="84"/>
      <c r="DV13" s="84"/>
      <c r="DW13" s="84"/>
      <c r="DX13" s="84"/>
      <c r="DY13" s="84"/>
    </row>
    <row r="14" spans="1:129" x14ac:dyDescent="0.2">
      <c r="A14" s="74">
        <v>1</v>
      </c>
      <c r="B14" s="74"/>
      <c r="C14" s="143"/>
      <c r="D14" s="143"/>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143"/>
      <c r="DD14" s="143"/>
      <c r="DE14" s="143"/>
      <c r="DF14" s="143"/>
      <c r="DG14" s="143"/>
      <c r="DH14" s="143"/>
      <c r="DI14" s="20"/>
    </row>
    <row r="15" spans="1:129" x14ac:dyDescent="0.2">
      <c r="A15" s="74">
        <v>2</v>
      </c>
      <c r="B15" s="74"/>
      <c r="C15" s="143"/>
      <c r="D15" s="143"/>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143"/>
      <c r="DD15" s="143"/>
      <c r="DE15" s="143"/>
      <c r="DF15" s="143"/>
      <c r="DG15" s="143"/>
      <c r="DH15" s="143"/>
      <c r="DI15" s="20"/>
    </row>
    <row r="16" spans="1:129" x14ac:dyDescent="0.2">
      <c r="A16" s="74">
        <v>3</v>
      </c>
      <c r="B16" s="74"/>
      <c r="C16" s="143"/>
      <c r="D16" s="143"/>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143"/>
      <c r="DD16" s="143"/>
      <c r="DE16" s="143"/>
      <c r="DF16" s="143"/>
      <c r="DG16" s="143"/>
      <c r="DH16" s="143"/>
      <c r="DI16" s="20"/>
    </row>
    <row r="17" spans="1:113" x14ac:dyDescent="0.2">
      <c r="A17" s="74">
        <v>4</v>
      </c>
      <c r="B17" s="74"/>
      <c r="C17" s="143"/>
      <c r="D17" s="143"/>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143"/>
      <c r="DD17" s="143"/>
      <c r="DE17" s="143"/>
      <c r="DF17" s="143"/>
      <c r="DG17" s="143"/>
      <c r="DH17" s="143"/>
      <c r="DI17" s="20"/>
    </row>
    <row r="18" spans="1:113" x14ac:dyDescent="0.2">
      <c r="A18" s="74">
        <v>5</v>
      </c>
      <c r="B18" s="74"/>
      <c r="C18" s="143"/>
      <c r="D18" s="143"/>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143"/>
      <c r="DD18" s="143"/>
      <c r="DE18" s="143"/>
      <c r="DF18" s="143"/>
      <c r="DG18" s="143"/>
      <c r="DH18" s="143"/>
      <c r="DI18" s="20"/>
    </row>
    <row r="19" spans="1:113" x14ac:dyDescent="0.2">
      <c r="A19" s="74">
        <v>6</v>
      </c>
      <c r="B19" s="74"/>
      <c r="C19" s="143"/>
      <c r="D19" s="143"/>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143"/>
      <c r="DD19" s="143"/>
      <c r="DE19" s="143"/>
      <c r="DF19" s="143"/>
      <c r="DG19" s="143"/>
      <c r="DH19" s="143"/>
      <c r="DI19" s="20"/>
    </row>
    <row r="20" spans="1:113" x14ac:dyDescent="0.2">
      <c r="A20" s="74">
        <v>7</v>
      </c>
      <c r="B20" s="74"/>
      <c r="C20" s="143"/>
      <c r="D20" s="143"/>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143"/>
      <c r="DD20" s="143"/>
      <c r="DE20" s="143"/>
      <c r="DF20" s="143"/>
      <c r="DG20" s="143"/>
      <c r="DH20" s="143"/>
      <c r="DI20" s="20"/>
    </row>
    <row r="21" spans="1:113" x14ac:dyDescent="0.2">
      <c r="A21" s="74">
        <v>8</v>
      </c>
      <c r="B21" s="74"/>
      <c r="C21" s="143"/>
      <c r="D21" s="143"/>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143"/>
      <c r="DD21" s="143"/>
      <c r="DE21" s="143"/>
      <c r="DF21" s="143"/>
      <c r="DG21" s="143"/>
      <c r="DH21" s="143"/>
      <c r="DI21" s="20"/>
    </row>
    <row r="22" spans="1:113" x14ac:dyDescent="0.2">
      <c r="A22" s="74">
        <v>9</v>
      </c>
      <c r="B22" s="74"/>
      <c r="C22" s="143"/>
      <c r="D22" s="143"/>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143"/>
      <c r="DD22" s="143"/>
      <c r="DE22" s="143"/>
      <c r="DF22" s="143"/>
      <c r="DG22" s="143"/>
      <c r="DH22" s="143"/>
      <c r="DI22" s="20"/>
    </row>
    <row r="23" spans="1:113" x14ac:dyDescent="0.2">
      <c r="A23" s="74">
        <v>10</v>
      </c>
      <c r="B23" s="74"/>
      <c r="C23" s="143"/>
      <c r="D23" s="143"/>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143"/>
      <c r="DD23" s="143"/>
      <c r="DE23" s="143"/>
      <c r="DF23" s="143"/>
      <c r="DG23" s="143"/>
      <c r="DH23" s="143"/>
      <c r="DI23" s="20"/>
    </row>
    <row r="24" spans="1:113" x14ac:dyDescent="0.2">
      <c r="A24" s="74">
        <v>11</v>
      </c>
      <c r="B24" s="74"/>
      <c r="C24" s="143"/>
      <c r="D24" s="143"/>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143"/>
      <c r="DD24" s="143"/>
      <c r="DE24" s="143"/>
      <c r="DF24" s="143"/>
      <c r="DG24" s="143"/>
      <c r="DH24" s="143"/>
      <c r="DI24" s="20"/>
    </row>
    <row r="25" spans="1:113" x14ac:dyDescent="0.2">
      <c r="A25" s="74">
        <v>12</v>
      </c>
      <c r="B25" s="74"/>
      <c r="C25" s="143"/>
      <c r="D25" s="143"/>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143"/>
      <c r="DD25" s="143"/>
      <c r="DE25" s="143"/>
      <c r="DF25" s="143"/>
      <c r="DG25" s="143"/>
      <c r="DH25" s="143"/>
      <c r="DI25" s="20"/>
    </row>
    <row r="26" spans="1:113" x14ac:dyDescent="0.2">
      <c r="A26" s="74">
        <v>13</v>
      </c>
      <c r="B26" s="74"/>
      <c r="C26" s="143"/>
      <c r="D26" s="143"/>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143"/>
      <c r="DD26" s="143"/>
      <c r="DE26" s="143"/>
      <c r="DF26" s="143"/>
      <c r="DG26" s="143"/>
      <c r="DH26" s="143"/>
      <c r="DI26" s="20"/>
    </row>
    <row r="27" spans="1:113" x14ac:dyDescent="0.2">
      <c r="A27" s="74">
        <v>14</v>
      </c>
      <c r="B27" s="74"/>
      <c r="C27" s="143"/>
      <c r="D27" s="143"/>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143"/>
      <c r="DD27" s="143"/>
      <c r="DE27" s="143"/>
      <c r="DF27" s="143"/>
      <c r="DG27" s="143"/>
      <c r="DH27" s="143"/>
      <c r="DI27" s="20"/>
    </row>
    <row r="28" spans="1:113" x14ac:dyDescent="0.2">
      <c r="A28" s="74">
        <v>15</v>
      </c>
      <c r="B28" s="74"/>
      <c r="C28" s="143"/>
      <c r="D28" s="143"/>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143"/>
      <c r="DD28" s="143"/>
      <c r="DE28" s="143"/>
      <c r="DF28" s="143"/>
      <c r="DG28" s="143"/>
      <c r="DH28" s="143"/>
      <c r="DI28" s="20"/>
    </row>
    <row r="29" spans="1:113" x14ac:dyDescent="0.2">
      <c r="A29" s="74">
        <v>16</v>
      </c>
      <c r="B29" s="74"/>
      <c r="C29" s="143"/>
      <c r="D29" s="143"/>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143"/>
      <c r="DD29" s="143"/>
      <c r="DE29" s="143"/>
      <c r="DF29" s="143"/>
      <c r="DG29" s="143"/>
      <c r="DH29" s="143"/>
      <c r="DI29" s="20"/>
    </row>
    <row r="30" spans="1:113" x14ac:dyDescent="0.2">
      <c r="A30" s="74">
        <v>17</v>
      </c>
      <c r="B30" s="74"/>
      <c r="C30" s="143"/>
      <c r="D30" s="143"/>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143"/>
      <c r="DD30" s="143"/>
      <c r="DE30" s="143"/>
      <c r="DF30" s="143"/>
      <c r="DG30" s="143"/>
      <c r="DH30" s="143"/>
      <c r="DI30" s="20"/>
    </row>
    <row r="31" spans="1:113" x14ac:dyDescent="0.2">
      <c r="A31" s="74">
        <v>18</v>
      </c>
      <c r="B31" s="74"/>
      <c r="C31" s="143"/>
      <c r="D31" s="143"/>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143"/>
      <c r="DD31" s="143"/>
      <c r="DE31" s="143"/>
      <c r="DF31" s="143"/>
      <c r="DG31" s="143"/>
      <c r="DH31" s="143"/>
      <c r="DI31" s="20"/>
    </row>
    <row r="32" spans="1:113" x14ac:dyDescent="0.2">
      <c r="A32" s="74">
        <v>19</v>
      </c>
      <c r="B32" s="74"/>
      <c r="C32" s="143"/>
      <c r="D32" s="143"/>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143"/>
      <c r="DD32" s="143"/>
      <c r="DE32" s="143"/>
      <c r="DF32" s="143"/>
      <c r="DG32" s="143"/>
      <c r="DH32" s="143"/>
      <c r="DI32" s="20"/>
    </row>
    <row r="33" spans="1:113" x14ac:dyDescent="0.2">
      <c r="A33" s="74">
        <v>20</v>
      </c>
      <c r="B33" s="74"/>
      <c r="C33" s="143"/>
      <c r="D33" s="143"/>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143"/>
      <c r="DD33" s="143"/>
      <c r="DE33" s="143"/>
      <c r="DF33" s="143"/>
      <c r="DG33" s="143"/>
      <c r="DH33" s="143"/>
      <c r="DI33" s="20"/>
    </row>
    <row r="34" spans="1:113" x14ac:dyDescent="0.2">
      <c r="A34" s="74">
        <v>21</v>
      </c>
      <c r="B34" s="74"/>
      <c r="C34" s="143"/>
      <c r="D34" s="143"/>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143"/>
      <c r="DD34" s="143"/>
      <c r="DE34" s="143"/>
      <c r="DF34" s="143"/>
      <c r="DG34" s="143"/>
      <c r="DH34" s="143"/>
      <c r="DI34" s="20"/>
    </row>
    <row r="35" spans="1:113" x14ac:dyDescent="0.2">
      <c r="A35" s="74">
        <v>22</v>
      </c>
      <c r="B35" s="74"/>
      <c r="C35" s="143"/>
      <c r="D35" s="143"/>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143"/>
      <c r="DD35" s="143"/>
      <c r="DE35" s="143"/>
      <c r="DF35" s="143"/>
      <c r="DG35" s="143"/>
      <c r="DH35" s="143"/>
      <c r="DI35" s="20"/>
    </row>
    <row r="36" spans="1:113" x14ac:dyDescent="0.2">
      <c r="A36" s="74">
        <v>23</v>
      </c>
      <c r="B36" s="74"/>
      <c r="C36" s="143"/>
      <c r="D36" s="143"/>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143"/>
      <c r="DD36" s="143"/>
      <c r="DE36" s="143"/>
      <c r="DF36" s="143"/>
      <c r="DG36" s="143"/>
      <c r="DH36" s="143"/>
      <c r="DI36" s="20"/>
    </row>
    <row r="37" spans="1:113" x14ac:dyDescent="0.2">
      <c r="A37" s="74">
        <v>24</v>
      </c>
      <c r="B37" s="74"/>
      <c r="C37" s="143"/>
      <c r="D37" s="143"/>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143"/>
      <c r="DD37" s="143"/>
      <c r="DE37" s="143"/>
      <c r="DF37" s="143"/>
      <c r="DG37" s="143"/>
      <c r="DH37" s="143"/>
      <c r="DI37" s="20"/>
    </row>
    <row r="38" spans="1:113" x14ac:dyDescent="0.2">
      <c r="A38" s="74">
        <v>25</v>
      </c>
      <c r="B38" s="74"/>
      <c r="C38" s="143"/>
      <c r="D38" s="143"/>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143"/>
      <c r="DD38" s="143"/>
      <c r="DE38" s="143"/>
      <c r="DF38" s="143"/>
      <c r="DG38" s="143"/>
      <c r="DH38" s="143"/>
      <c r="DI38" s="20"/>
    </row>
    <row r="39" spans="1:113" x14ac:dyDescent="0.2">
      <c r="A39" s="74">
        <v>26</v>
      </c>
      <c r="B39" s="74"/>
      <c r="C39" s="143"/>
      <c r="D39" s="143"/>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143"/>
      <c r="DD39" s="143"/>
      <c r="DE39" s="143"/>
      <c r="DF39" s="143"/>
      <c r="DG39" s="143"/>
      <c r="DH39" s="143"/>
      <c r="DI39" s="20"/>
    </row>
    <row r="40" spans="1:113" x14ac:dyDescent="0.2">
      <c r="A40" s="74">
        <v>27</v>
      </c>
      <c r="B40" s="74"/>
      <c r="C40" s="143"/>
      <c r="D40" s="143"/>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143"/>
      <c r="DD40" s="143"/>
      <c r="DE40" s="143"/>
      <c r="DF40" s="143"/>
      <c r="DG40" s="143"/>
      <c r="DH40" s="143"/>
      <c r="DI40" s="20"/>
    </row>
    <row r="41" spans="1:113" x14ac:dyDescent="0.2">
      <c r="A41" s="74">
        <v>28</v>
      </c>
      <c r="B41" s="74"/>
      <c r="C41" s="143"/>
      <c r="D41" s="143"/>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143"/>
      <c r="DD41" s="143"/>
      <c r="DE41" s="143"/>
      <c r="DF41" s="143"/>
      <c r="DG41" s="143"/>
      <c r="DH41" s="143"/>
      <c r="DI41" s="20"/>
    </row>
    <row r="42" spans="1:113" x14ac:dyDescent="0.2">
      <c r="A42" s="74">
        <v>29</v>
      </c>
      <c r="B42" s="74"/>
      <c r="C42" s="143"/>
      <c r="D42" s="143"/>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143"/>
      <c r="DD42" s="143"/>
      <c r="DE42" s="143"/>
      <c r="DF42" s="143"/>
      <c r="DG42" s="143"/>
      <c r="DH42" s="143"/>
      <c r="DI42" s="20"/>
    </row>
    <row r="43" spans="1:113" x14ac:dyDescent="0.2">
      <c r="A43" s="74">
        <v>30</v>
      </c>
      <c r="B43" s="74"/>
      <c r="C43" s="143"/>
      <c r="D43" s="143"/>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143"/>
      <c r="DD43" s="143"/>
      <c r="DE43" s="143"/>
      <c r="DF43" s="143"/>
      <c r="DG43" s="143"/>
      <c r="DH43" s="143"/>
      <c r="DI43" s="20"/>
    </row>
    <row r="44" spans="1:113" x14ac:dyDescent="0.2">
      <c r="A44" s="74">
        <v>31</v>
      </c>
      <c r="B44" s="74"/>
      <c r="C44" s="143"/>
      <c r="D44" s="143"/>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143"/>
      <c r="DD44" s="143"/>
      <c r="DE44" s="143"/>
      <c r="DF44" s="143"/>
      <c r="DG44" s="143"/>
      <c r="DH44" s="143"/>
      <c r="DI44" s="20"/>
    </row>
    <row r="45" spans="1:113" x14ac:dyDescent="0.2">
      <c r="A45" s="67" t="s">
        <v>14</v>
      </c>
      <c r="B45" s="76"/>
      <c r="C45" s="68">
        <f>COUNT(C14:C44)</f>
        <v>0</v>
      </c>
      <c r="D45" s="76"/>
      <c r="E45" s="68">
        <f>COUNT(E14:E44)</f>
        <v>0</v>
      </c>
      <c r="F45" s="76"/>
      <c r="G45" s="68">
        <f>COUNT(G14:G44)</f>
        <v>0</v>
      </c>
      <c r="H45" s="76"/>
      <c r="I45" s="68">
        <f>COUNT(I14:I44)</f>
        <v>0</v>
      </c>
      <c r="J45" s="76"/>
      <c r="K45" s="68">
        <f>COUNT(K14:K44)</f>
        <v>0</v>
      </c>
      <c r="L45" s="76"/>
      <c r="M45" s="68">
        <f>COUNT(M14:M44)</f>
        <v>0</v>
      </c>
      <c r="N45" s="76"/>
      <c r="O45" s="76">
        <f>COUNT(O14:O44)</f>
        <v>0</v>
      </c>
      <c r="P45" s="76"/>
      <c r="Q45" s="68">
        <f>COUNT(Q14:Q44)</f>
        <v>0</v>
      </c>
      <c r="R45" s="76"/>
      <c r="S45" s="68">
        <f>COUNT(S14:S44)</f>
        <v>0</v>
      </c>
      <c r="T45" s="76"/>
      <c r="U45" s="68">
        <f>COUNT(U14:U44)</f>
        <v>0</v>
      </c>
      <c r="V45" s="76"/>
      <c r="W45" s="68">
        <f>COUNT(W14:W44)</f>
        <v>0</v>
      </c>
      <c r="X45" s="76"/>
      <c r="Y45" s="68">
        <f>COUNT(Y14:Y44)</f>
        <v>0</v>
      </c>
      <c r="Z45" s="76"/>
      <c r="AA45" s="68">
        <f>COUNT(AA14:AA44)</f>
        <v>0</v>
      </c>
      <c r="AB45" s="76"/>
      <c r="AC45" s="68">
        <f>COUNT(AC14:AC44)</f>
        <v>0</v>
      </c>
      <c r="AD45" s="76"/>
      <c r="AE45" s="68">
        <f>COUNT(AE14:AE44)</f>
        <v>0</v>
      </c>
      <c r="AF45" s="76"/>
      <c r="AG45" s="68">
        <f>COUNT(AG14:AG44)</f>
        <v>0</v>
      </c>
      <c r="AH45" s="76"/>
      <c r="AI45" s="68">
        <f>COUNT(AI14:AI44)</f>
        <v>0</v>
      </c>
      <c r="AJ45" s="76"/>
      <c r="AK45" s="68">
        <f>COUNT(AK14:AK44)</f>
        <v>0</v>
      </c>
      <c r="AL45" s="76"/>
      <c r="AM45" s="68">
        <f>COUNT(AM14:AM44)</f>
        <v>0</v>
      </c>
      <c r="AN45" s="76"/>
      <c r="AO45" s="68">
        <f>COUNT(AO14:AO44)</f>
        <v>0</v>
      </c>
      <c r="AP45" s="76"/>
      <c r="AQ45" s="68">
        <f>COUNT(AQ14:AQ44)</f>
        <v>0</v>
      </c>
      <c r="AR45" s="76"/>
      <c r="AS45" s="68">
        <f>COUNT(AS14:AS44)</f>
        <v>0</v>
      </c>
      <c r="AT45" s="76"/>
      <c r="AU45" s="68">
        <f>COUNT(AU14:AU44)</f>
        <v>0</v>
      </c>
      <c r="AV45" s="76"/>
      <c r="AW45" s="68">
        <f>COUNT(AW14:AW44)</f>
        <v>0</v>
      </c>
      <c r="AX45" s="76"/>
      <c r="AY45" s="68">
        <f>COUNT(AY14:AY44)</f>
        <v>0</v>
      </c>
      <c r="AZ45" s="76"/>
      <c r="BA45" s="68">
        <f>COUNT(BA14:BA44)</f>
        <v>0</v>
      </c>
      <c r="BB45" s="76"/>
      <c r="BC45" s="68">
        <f>COUNT(BC14:BC44)</f>
        <v>0</v>
      </c>
      <c r="BD45" s="76"/>
      <c r="BE45" s="68">
        <f>COUNT(BE14:BE44)</f>
        <v>0</v>
      </c>
      <c r="BF45" s="76"/>
      <c r="BG45" s="68">
        <f>COUNT(BG14:BG44)</f>
        <v>0</v>
      </c>
      <c r="BH45" s="76"/>
      <c r="BI45" s="68">
        <f>COUNT(BI14:BI44)</f>
        <v>0</v>
      </c>
      <c r="BJ45" s="76"/>
      <c r="BK45" s="68">
        <f>COUNT(BK14:BK44)</f>
        <v>0</v>
      </c>
      <c r="BL45" s="76"/>
      <c r="BM45" s="68">
        <f>COUNT(BM14:BM44)</f>
        <v>0</v>
      </c>
      <c r="BN45" s="76"/>
      <c r="BO45" s="68">
        <f>COUNT(BO14:BO44)</f>
        <v>0</v>
      </c>
      <c r="BP45" s="76"/>
      <c r="BQ45" s="68">
        <f>COUNT(BQ14:BQ44)</f>
        <v>0</v>
      </c>
      <c r="BR45" s="76"/>
      <c r="BS45" s="68">
        <f>COUNT(BS14:BS44)</f>
        <v>0</v>
      </c>
      <c r="BT45" s="76"/>
      <c r="BU45" s="68">
        <f>COUNT(BU14:BU44)</f>
        <v>0</v>
      </c>
      <c r="BV45" s="76"/>
      <c r="BW45" s="68">
        <f>COUNT(BW14:BW44)</f>
        <v>0</v>
      </c>
      <c r="BX45" s="76"/>
      <c r="BY45" s="68">
        <f>COUNT(BY14:BY44)</f>
        <v>0</v>
      </c>
      <c r="BZ45" s="76"/>
      <c r="CA45" s="76">
        <v>0</v>
      </c>
      <c r="CB45" s="76"/>
      <c r="CC45" s="68">
        <f>COUNT(CC14:CC44)</f>
        <v>0</v>
      </c>
      <c r="CD45" s="76"/>
      <c r="CE45" s="68">
        <f>COUNT(CE14:CE44)</f>
        <v>0</v>
      </c>
      <c r="CF45" s="76"/>
      <c r="CG45" s="68">
        <f>COUNT(CG14:CG44)</f>
        <v>0</v>
      </c>
      <c r="CH45" s="76"/>
      <c r="CI45" s="68">
        <f>COUNT(CI14:CI44)</f>
        <v>0</v>
      </c>
      <c r="CJ45" s="76"/>
      <c r="CK45" s="68">
        <f>COUNT(CK14:CK44)</f>
        <v>0</v>
      </c>
      <c r="CL45" s="76"/>
      <c r="CM45" s="68">
        <f>COUNT(CM14:CM44)</f>
        <v>0</v>
      </c>
      <c r="CN45" s="76"/>
      <c r="CO45" s="68">
        <f>COUNT(CO14:CO44)</f>
        <v>0</v>
      </c>
      <c r="CP45" s="76"/>
      <c r="CQ45" s="68">
        <f>COUNT(CQ14:CQ44)</f>
        <v>0</v>
      </c>
      <c r="CR45" s="76"/>
      <c r="CS45" s="68">
        <f>COUNT(CS14:CS44)</f>
        <v>0</v>
      </c>
      <c r="CT45" s="76"/>
      <c r="CU45" s="68">
        <f>COUNT(CU14:CU44)</f>
        <v>0</v>
      </c>
      <c r="CV45" s="76"/>
      <c r="CW45" s="68">
        <f>COUNT(CW14:CW44)</f>
        <v>0</v>
      </c>
      <c r="CX45" s="76"/>
      <c r="CY45" s="68">
        <f>COUNT(CY14:CY44)</f>
        <v>0</v>
      </c>
      <c r="CZ45" s="76"/>
      <c r="DA45" s="68">
        <f>COUNT(DA14:DA44)</f>
        <v>0</v>
      </c>
      <c r="DB45" s="76"/>
      <c r="DC45" s="68">
        <f>COUNT(DC14:DC44)</f>
        <v>0</v>
      </c>
      <c r="DD45" s="76"/>
      <c r="DE45" s="68">
        <f>COUNT(DE14:DE44)</f>
        <v>0</v>
      </c>
      <c r="DF45" s="76"/>
      <c r="DG45" s="68">
        <f>COUNT(DG14:DG44)</f>
        <v>0</v>
      </c>
      <c r="DH45" s="76"/>
      <c r="DI45" s="20"/>
    </row>
    <row r="46" spans="1:113" x14ac:dyDescent="0.2">
      <c r="A46" s="79" t="s">
        <v>233</v>
      </c>
      <c r="B46" s="76"/>
      <c r="C46" s="68" t="e">
        <f>AVERAGE(C14:C44)</f>
        <v>#DIV/0!</v>
      </c>
      <c r="D46" s="76"/>
      <c r="E46" s="68" t="e">
        <f>AVERAGE(E14:E44)</f>
        <v>#DIV/0!</v>
      </c>
      <c r="F46" s="76"/>
      <c r="G46" s="68" t="e">
        <f>AVERAGE(G14:G44)</f>
        <v>#DIV/0!</v>
      </c>
      <c r="H46" s="76"/>
      <c r="I46" s="68" t="e">
        <f>AVERAGE(I14:I44)</f>
        <v>#DIV/0!</v>
      </c>
      <c r="J46" s="76"/>
      <c r="K46" s="68" t="e">
        <f>AVERAGE(K14:K44)</f>
        <v>#DIV/0!</v>
      </c>
      <c r="L46" s="76"/>
      <c r="M46" s="68" t="e">
        <f>AVERAGE(M14:M44)</f>
        <v>#DIV/0!</v>
      </c>
      <c r="N46" s="76"/>
      <c r="O46" s="68" t="e">
        <f>AVERAGE(O14:O44)</f>
        <v>#DIV/0!</v>
      </c>
      <c r="P46" s="76"/>
      <c r="Q46" s="68" t="e">
        <f>AVERAGE(Q14:Q44)</f>
        <v>#DIV/0!</v>
      </c>
      <c r="R46" s="76"/>
      <c r="S46" s="68" t="e">
        <f>AVERAGE(S14:S44)</f>
        <v>#DIV/0!</v>
      </c>
      <c r="T46" s="76"/>
      <c r="U46" s="68" t="e">
        <f>AVERAGE(U14:U44)</f>
        <v>#DIV/0!</v>
      </c>
      <c r="V46" s="76"/>
      <c r="W46" s="68" t="e">
        <f>AVERAGE(W14:W44)</f>
        <v>#DIV/0!</v>
      </c>
      <c r="X46" s="76"/>
      <c r="Y46" s="68" t="e">
        <f>AVERAGE(Y14:Y44)</f>
        <v>#DIV/0!</v>
      </c>
      <c r="Z46" s="76"/>
      <c r="AA46" s="68" t="e">
        <f>AVERAGE(AA14:AA44)</f>
        <v>#DIV/0!</v>
      </c>
      <c r="AB46" s="76"/>
      <c r="AC46" s="68" t="e">
        <f>AVERAGE(AC14:AC44)</f>
        <v>#DIV/0!</v>
      </c>
      <c r="AD46" s="76"/>
      <c r="AE46" s="68" t="e">
        <f>AVERAGE(AE14:AE44)</f>
        <v>#DIV/0!</v>
      </c>
      <c r="AF46" s="76"/>
      <c r="AG46" s="68" t="e">
        <f>AVERAGE(AG14:AG44)</f>
        <v>#DIV/0!</v>
      </c>
      <c r="AH46" s="76"/>
      <c r="AI46" s="68" t="e">
        <f>AVERAGE(AI14:AI44)</f>
        <v>#DIV/0!</v>
      </c>
      <c r="AJ46" s="76"/>
      <c r="AK46" s="68" t="e">
        <f>AVERAGE(AK14:AK44)</f>
        <v>#DIV/0!</v>
      </c>
      <c r="AL46" s="76"/>
      <c r="AM46" s="68" t="e">
        <f>AVERAGE(AM14:AM44)</f>
        <v>#DIV/0!</v>
      </c>
      <c r="AN46" s="76"/>
      <c r="AO46" s="68" t="e">
        <f>AVERAGE(AO14:AO44)</f>
        <v>#DIV/0!</v>
      </c>
      <c r="AP46" s="76"/>
      <c r="AQ46" s="68" t="e">
        <f>AVERAGE(AQ14:AQ44)</f>
        <v>#DIV/0!</v>
      </c>
      <c r="AR46" s="76"/>
      <c r="AS46" s="68" t="e">
        <f>AVERAGE(AS14:AS44)</f>
        <v>#DIV/0!</v>
      </c>
      <c r="AT46" s="76"/>
      <c r="AU46" s="68" t="e">
        <f>AVERAGE(AU14:AU44)</f>
        <v>#DIV/0!</v>
      </c>
      <c r="AV46" s="76"/>
      <c r="AW46" s="68" t="e">
        <f>AVERAGE(AW14:AW44)</f>
        <v>#DIV/0!</v>
      </c>
      <c r="AX46" s="76"/>
      <c r="AY46" s="68" t="e">
        <f>AVERAGE(AY14:AY44)</f>
        <v>#DIV/0!</v>
      </c>
      <c r="AZ46" s="76"/>
      <c r="BA46" s="68" t="e">
        <f>AVERAGE(BA14:BA44)</f>
        <v>#DIV/0!</v>
      </c>
      <c r="BB46" s="76"/>
      <c r="BC46" s="68" t="e">
        <f>AVERAGE(BC14:BC44)</f>
        <v>#DIV/0!</v>
      </c>
      <c r="BD46" s="76"/>
      <c r="BE46" s="68" t="e">
        <f>AVERAGE(BE14:BE44)</f>
        <v>#DIV/0!</v>
      </c>
      <c r="BF46" s="76"/>
      <c r="BG46" s="68" t="e">
        <f>AVERAGE(BG14:BG44)</f>
        <v>#DIV/0!</v>
      </c>
      <c r="BH46" s="76"/>
      <c r="BI46" s="68" t="e">
        <f>AVERAGE(BI14:BI44)</f>
        <v>#DIV/0!</v>
      </c>
      <c r="BJ46" s="76"/>
      <c r="BK46" s="68" t="e">
        <f>AVERAGE(BK14:BK44)</f>
        <v>#DIV/0!</v>
      </c>
      <c r="BL46" s="76"/>
      <c r="BM46" s="68" t="e">
        <f>AVERAGE(BM14:BM44)</f>
        <v>#DIV/0!</v>
      </c>
      <c r="BN46" s="76"/>
      <c r="BO46" s="68" t="e">
        <f>AVERAGE(BO14:BO44)</f>
        <v>#DIV/0!</v>
      </c>
      <c r="BP46" s="76"/>
      <c r="BQ46" s="68" t="e">
        <f>AVERAGE(BQ14:BQ44)</f>
        <v>#DIV/0!</v>
      </c>
      <c r="BR46" s="76"/>
      <c r="BS46" s="68" t="e">
        <f>AVERAGE(BS14:BS44)</f>
        <v>#DIV/0!</v>
      </c>
      <c r="BT46" s="76"/>
      <c r="BU46" s="68" t="e">
        <f>AVERAGE(BU14:BU44)</f>
        <v>#DIV/0!</v>
      </c>
      <c r="BV46" s="76"/>
      <c r="BW46" s="68" t="e">
        <f>AVERAGE(BW14:BW44)</f>
        <v>#DIV/0!</v>
      </c>
      <c r="BX46" s="76"/>
      <c r="BY46" s="68" t="e">
        <f>AVERAGE(BY14:BY44)</f>
        <v>#DIV/0!</v>
      </c>
      <c r="BZ46" s="76"/>
      <c r="CA46" s="68" t="e">
        <f>AVERAGE(CA14:CA44)</f>
        <v>#DIV/0!</v>
      </c>
      <c r="CB46" s="76"/>
      <c r="CC46" s="68" t="e">
        <f>AVERAGE(CC14:CC44)</f>
        <v>#DIV/0!</v>
      </c>
      <c r="CD46" s="76"/>
      <c r="CE46" s="68" t="e">
        <f>AVERAGE(CE14:CE44)</f>
        <v>#DIV/0!</v>
      </c>
      <c r="CF46" s="76"/>
      <c r="CG46" s="68" t="e">
        <f>AVERAGE(CG14:CG44)</f>
        <v>#DIV/0!</v>
      </c>
      <c r="CH46" s="76"/>
      <c r="CI46" s="68" t="e">
        <f>AVERAGE(CI14:CI44)</f>
        <v>#DIV/0!</v>
      </c>
      <c r="CJ46" s="76"/>
      <c r="CK46" s="68" t="e">
        <f>AVERAGE(CK14:CK44)</f>
        <v>#DIV/0!</v>
      </c>
      <c r="CL46" s="76"/>
      <c r="CM46" s="68" t="e">
        <f>AVERAGE(CM14:CM44)</f>
        <v>#DIV/0!</v>
      </c>
      <c r="CN46" s="76"/>
      <c r="CO46" s="68" t="e">
        <f>AVERAGE(CO14:CO44)</f>
        <v>#DIV/0!</v>
      </c>
      <c r="CP46" s="76"/>
      <c r="CQ46" s="68" t="e">
        <f>AVERAGE(CQ14:CQ44)</f>
        <v>#DIV/0!</v>
      </c>
      <c r="CR46" s="76"/>
      <c r="CS46" s="68" t="e">
        <f>AVERAGE(CS14:CS44)</f>
        <v>#DIV/0!</v>
      </c>
      <c r="CT46" s="76"/>
      <c r="CU46" s="68" t="e">
        <f>AVERAGE(CU14:CU44)</f>
        <v>#DIV/0!</v>
      </c>
      <c r="CV46" s="76"/>
      <c r="CW46" s="68" t="e">
        <f>AVERAGE(CW14:CW44)</f>
        <v>#DIV/0!</v>
      </c>
      <c r="CX46" s="76"/>
      <c r="CY46" s="68" t="e">
        <f>AVERAGE(CY14:CY44)</f>
        <v>#DIV/0!</v>
      </c>
      <c r="CZ46" s="76"/>
      <c r="DA46" s="68" t="e">
        <f>AVERAGE(DA14:DA44)</f>
        <v>#DIV/0!</v>
      </c>
      <c r="DB46" s="76"/>
      <c r="DC46" s="68" t="e">
        <f>AVERAGE(DC14:DC44)</f>
        <v>#DIV/0!</v>
      </c>
      <c r="DD46" s="76"/>
      <c r="DE46" s="68" t="e">
        <f>AVERAGE(DE14:DE44)</f>
        <v>#DIV/0!</v>
      </c>
      <c r="DF46" s="76"/>
      <c r="DG46" s="68" t="e">
        <f>AVERAGE(DG14:DG44)</f>
        <v>#DIV/0!</v>
      </c>
      <c r="DH46" s="76"/>
      <c r="DI46" s="20"/>
    </row>
    <row r="47" spans="1:113" x14ac:dyDescent="0.2">
      <c r="A47" s="79" t="s">
        <v>16</v>
      </c>
      <c r="B47" s="76"/>
      <c r="C47" s="76">
        <f>MAX(C14:C44)</f>
        <v>0</v>
      </c>
      <c r="D47" s="76"/>
      <c r="E47" s="76">
        <f>MAX(E14:E44)</f>
        <v>0</v>
      </c>
      <c r="F47" s="76"/>
      <c r="G47" s="76">
        <f>MAX(G14:G44)</f>
        <v>0</v>
      </c>
      <c r="H47" s="76"/>
      <c r="I47" s="76">
        <f>MAX(I14:I44)</f>
        <v>0</v>
      </c>
      <c r="J47" s="76"/>
      <c r="K47" s="76">
        <f>MAX(K14:K44)</f>
        <v>0</v>
      </c>
      <c r="L47" s="76"/>
      <c r="M47" s="76">
        <f>MAX(M14:M44)</f>
        <v>0</v>
      </c>
      <c r="N47" s="76"/>
      <c r="O47" s="76">
        <f>MAX(O14:O44)</f>
        <v>0</v>
      </c>
      <c r="P47" s="76"/>
      <c r="Q47" s="76">
        <f>MAX(Q14:Q44)</f>
        <v>0</v>
      </c>
      <c r="R47" s="76"/>
      <c r="S47" s="76">
        <f>MAX(S14:S44)</f>
        <v>0</v>
      </c>
      <c r="T47" s="76"/>
      <c r="U47" s="76">
        <f>MAX(U14:U44)</f>
        <v>0</v>
      </c>
      <c r="V47" s="76"/>
      <c r="W47" s="76">
        <f>MAX(W14:W44)</f>
        <v>0</v>
      </c>
      <c r="X47" s="76"/>
      <c r="Y47" s="76">
        <f>MAX(Y14:Y44)</f>
        <v>0</v>
      </c>
      <c r="Z47" s="76"/>
      <c r="AA47" s="76">
        <f>MAX(AA14:AA44)</f>
        <v>0</v>
      </c>
      <c r="AB47" s="76"/>
      <c r="AC47" s="76">
        <f>MAX(AC14:AC44)</f>
        <v>0</v>
      </c>
      <c r="AD47" s="76"/>
      <c r="AE47" s="76">
        <f>MAX(AE14:AE44)</f>
        <v>0</v>
      </c>
      <c r="AF47" s="76"/>
      <c r="AG47" s="76">
        <f>MAX(AG14:AG44)</f>
        <v>0</v>
      </c>
      <c r="AH47" s="76"/>
      <c r="AI47" s="76">
        <f>MAX(AI14:AI44)</f>
        <v>0</v>
      </c>
      <c r="AJ47" s="76"/>
      <c r="AK47" s="76">
        <f>MAX(AK14:AK44)</f>
        <v>0</v>
      </c>
      <c r="AL47" s="76"/>
      <c r="AM47" s="76">
        <f>MAX(AM14:AM44)</f>
        <v>0</v>
      </c>
      <c r="AN47" s="76"/>
      <c r="AO47" s="76">
        <f>MAX(AO14:AO44)</f>
        <v>0</v>
      </c>
      <c r="AP47" s="76"/>
      <c r="AQ47" s="76">
        <f>MAX(AQ14:AQ44)</f>
        <v>0</v>
      </c>
      <c r="AR47" s="76"/>
      <c r="AS47" s="76">
        <f>MAX(AS14:AS44)</f>
        <v>0</v>
      </c>
      <c r="AT47" s="76"/>
      <c r="AU47" s="76">
        <f>MAX(AU14:AU44)</f>
        <v>0</v>
      </c>
      <c r="AV47" s="76"/>
      <c r="AW47" s="76">
        <f>MAX(AW14:AW44)</f>
        <v>0</v>
      </c>
      <c r="AX47" s="76"/>
      <c r="AY47" s="76">
        <f>MAX(AY14:AY44)</f>
        <v>0</v>
      </c>
      <c r="AZ47" s="76"/>
      <c r="BA47" s="76">
        <f>MAX(BA14:BA44)</f>
        <v>0</v>
      </c>
      <c r="BB47" s="76"/>
      <c r="BC47" s="76">
        <f>MAX(BC14:BC44)</f>
        <v>0</v>
      </c>
      <c r="BD47" s="76"/>
      <c r="BE47" s="76">
        <f>MAX(BE14:BE44)</f>
        <v>0</v>
      </c>
      <c r="BF47" s="76"/>
      <c r="BG47" s="76">
        <f>MAX(BG14:BG44)</f>
        <v>0</v>
      </c>
      <c r="BH47" s="76"/>
      <c r="BI47" s="76">
        <f>MAX(BI14:BI44)</f>
        <v>0</v>
      </c>
      <c r="BJ47" s="76"/>
      <c r="BK47" s="76">
        <f>MAX(BK14:BK44)</f>
        <v>0</v>
      </c>
      <c r="BL47" s="76"/>
      <c r="BM47" s="76">
        <f>MAX(BM14:BM44)</f>
        <v>0</v>
      </c>
      <c r="BN47" s="76"/>
      <c r="BO47" s="76">
        <f>MAX(BO14:BO44)</f>
        <v>0</v>
      </c>
      <c r="BP47" s="76"/>
      <c r="BQ47" s="76">
        <f>MAX(BQ14:BQ44)</f>
        <v>0</v>
      </c>
      <c r="BR47" s="76"/>
      <c r="BS47" s="76">
        <f>MAX(BS14:BS44)</f>
        <v>0</v>
      </c>
      <c r="BT47" s="76"/>
      <c r="BU47" s="76">
        <f>MAX(BU14:BU44)</f>
        <v>0</v>
      </c>
      <c r="BV47" s="76"/>
      <c r="BW47" s="76">
        <f>MAX(BW14:BW44)</f>
        <v>0</v>
      </c>
      <c r="BX47" s="76"/>
      <c r="BY47" s="76">
        <f>MAX(BY14:BY44)</f>
        <v>0</v>
      </c>
      <c r="BZ47" s="76"/>
      <c r="CA47" s="76">
        <f>MAX(CA14:CA44)</f>
        <v>0</v>
      </c>
      <c r="CB47" s="76"/>
      <c r="CC47" s="76">
        <f>MAX(CC14:CC44)</f>
        <v>0</v>
      </c>
      <c r="CD47" s="76"/>
      <c r="CE47" s="76">
        <f>MAX(CE14:CE44)</f>
        <v>0</v>
      </c>
      <c r="CF47" s="76"/>
      <c r="CG47" s="76">
        <f>MAX(CG14:CG44)</f>
        <v>0</v>
      </c>
      <c r="CH47" s="76"/>
      <c r="CI47" s="76">
        <f>MAX(CI14:CI44)</f>
        <v>0</v>
      </c>
      <c r="CJ47" s="76"/>
      <c r="CK47" s="76">
        <f>MAX(CK14:CK44)</f>
        <v>0</v>
      </c>
      <c r="CL47" s="76"/>
      <c r="CM47" s="76">
        <f>MAX(CM14:CM44)</f>
        <v>0</v>
      </c>
      <c r="CN47" s="76"/>
      <c r="CO47" s="76">
        <f>MAX(CO14:CO44)</f>
        <v>0</v>
      </c>
      <c r="CP47" s="76"/>
      <c r="CQ47" s="76">
        <f>MAX(CQ14:CQ44)</f>
        <v>0</v>
      </c>
      <c r="CR47" s="76"/>
      <c r="CS47" s="76">
        <f>MAX(CS14:CS44)</f>
        <v>0</v>
      </c>
      <c r="CT47" s="76"/>
      <c r="CU47" s="76">
        <f>MAX(CU14:CU44)</f>
        <v>0</v>
      </c>
      <c r="CV47" s="76"/>
      <c r="CW47" s="76">
        <f>MAX(CW14:CW44)</f>
        <v>0</v>
      </c>
      <c r="CX47" s="76"/>
      <c r="CY47" s="76">
        <f>MAX(CY14:CY44)</f>
        <v>0</v>
      </c>
      <c r="CZ47" s="76"/>
      <c r="DA47" s="76">
        <f>MAX(DA14:DA44)</f>
        <v>0</v>
      </c>
      <c r="DB47" s="76"/>
      <c r="DC47" s="76">
        <f>MAX(DC14:DC44)</f>
        <v>0</v>
      </c>
      <c r="DD47" s="76"/>
      <c r="DE47" s="76">
        <f>MAX(DE14:DE44)</f>
        <v>0</v>
      </c>
      <c r="DF47" s="76"/>
      <c r="DG47" s="76">
        <f>MAX(DG14:DG44)</f>
        <v>0</v>
      </c>
      <c r="DH47" s="76"/>
      <c r="DI47" s="20"/>
    </row>
    <row r="48" spans="1:113" x14ac:dyDescent="0.2">
      <c r="A48" s="79" t="s">
        <v>15</v>
      </c>
      <c r="B48" s="76"/>
      <c r="C48" s="76">
        <f>MIN(C14:C44)</f>
        <v>0</v>
      </c>
      <c r="D48" s="76"/>
      <c r="E48" s="76">
        <f>MIN(E14:E44)</f>
        <v>0</v>
      </c>
      <c r="F48" s="76"/>
      <c r="G48" s="76">
        <f>MIN(G14:G44)</f>
        <v>0</v>
      </c>
      <c r="H48" s="76"/>
      <c r="I48" s="76">
        <f>MIN(I14:I44)</f>
        <v>0</v>
      </c>
      <c r="J48" s="76"/>
      <c r="K48" s="76">
        <f>MIN(K14:K44)</f>
        <v>0</v>
      </c>
      <c r="L48" s="76"/>
      <c r="M48" s="76">
        <f>MIN(M14:M44)</f>
        <v>0</v>
      </c>
      <c r="N48" s="76"/>
      <c r="O48" s="76">
        <f>MIN(O14:O44)</f>
        <v>0</v>
      </c>
      <c r="P48" s="76"/>
      <c r="Q48" s="76">
        <f>MIN(Q14:Q44)</f>
        <v>0</v>
      </c>
      <c r="R48" s="76"/>
      <c r="S48" s="76">
        <f>MIN(S14:S44)</f>
        <v>0</v>
      </c>
      <c r="T48" s="76"/>
      <c r="U48" s="76">
        <f>MIN(U14:U44)</f>
        <v>0</v>
      </c>
      <c r="V48" s="76"/>
      <c r="W48" s="76">
        <f>MIN(W14:W44)</f>
        <v>0</v>
      </c>
      <c r="X48" s="76"/>
      <c r="Y48" s="76">
        <f>MIN(Y14:Y44)</f>
        <v>0</v>
      </c>
      <c r="Z48" s="76"/>
      <c r="AA48" s="76">
        <f>MIN(AA14:AA44)</f>
        <v>0</v>
      </c>
      <c r="AB48" s="76"/>
      <c r="AC48" s="76">
        <f>MIN(AC14:AC44)</f>
        <v>0</v>
      </c>
      <c r="AD48" s="76"/>
      <c r="AE48" s="76">
        <f>MIN(AE14:AE44)</f>
        <v>0</v>
      </c>
      <c r="AF48" s="76"/>
      <c r="AG48" s="76">
        <f>MIN(AG14:AG44)</f>
        <v>0</v>
      </c>
      <c r="AH48" s="76"/>
      <c r="AI48" s="76">
        <f>MIN(AI14:AI44)</f>
        <v>0</v>
      </c>
      <c r="AJ48" s="76"/>
      <c r="AK48" s="76">
        <f>MIN(AK14:AK44)</f>
        <v>0</v>
      </c>
      <c r="AL48" s="76"/>
      <c r="AM48" s="76">
        <f>MIN(AM14:AM44)</f>
        <v>0</v>
      </c>
      <c r="AN48" s="76"/>
      <c r="AO48" s="76">
        <f>MIN(AO14:AO44)</f>
        <v>0</v>
      </c>
      <c r="AP48" s="76"/>
      <c r="AQ48" s="76">
        <f>MIN(AQ14:AQ44)</f>
        <v>0</v>
      </c>
      <c r="AR48" s="76"/>
      <c r="AS48" s="76">
        <f>MIN(AS14:AS44)</f>
        <v>0</v>
      </c>
      <c r="AT48" s="76"/>
      <c r="AU48" s="76">
        <f>MIN(AU14:AU44)</f>
        <v>0</v>
      </c>
      <c r="AV48" s="76"/>
      <c r="AW48" s="76">
        <f>MIN(AW14:AW44)</f>
        <v>0</v>
      </c>
      <c r="AX48" s="76"/>
      <c r="AY48" s="76">
        <f>MIN(AY14:AY44)</f>
        <v>0</v>
      </c>
      <c r="AZ48" s="76"/>
      <c r="BA48" s="76">
        <f>MIN(BA14:BA44)</f>
        <v>0</v>
      </c>
      <c r="BB48" s="76"/>
      <c r="BC48" s="76">
        <f>MIN(BC14:BC44)</f>
        <v>0</v>
      </c>
      <c r="BD48" s="76"/>
      <c r="BE48" s="76">
        <f>MIN(BE14:BE44)</f>
        <v>0</v>
      </c>
      <c r="BF48" s="76"/>
      <c r="BG48" s="76">
        <f>MIN(BG14:BG44)</f>
        <v>0</v>
      </c>
      <c r="BH48" s="76"/>
      <c r="BI48" s="76">
        <f>MIN(BI14:BI44)</f>
        <v>0</v>
      </c>
      <c r="BJ48" s="76"/>
      <c r="BK48" s="76">
        <f>MIN(BK14:BK44)</f>
        <v>0</v>
      </c>
      <c r="BL48" s="76"/>
      <c r="BM48" s="76">
        <f>MIN(BM14:BM44)</f>
        <v>0</v>
      </c>
      <c r="BN48" s="76"/>
      <c r="BO48" s="76">
        <f>MIN(BO14:BO44)</f>
        <v>0</v>
      </c>
      <c r="BP48" s="76"/>
      <c r="BQ48" s="76">
        <f>MIN(BQ14:BQ44)</f>
        <v>0</v>
      </c>
      <c r="BR48" s="76"/>
      <c r="BS48" s="76">
        <f>MIN(BS14:BS44)</f>
        <v>0</v>
      </c>
      <c r="BT48" s="76"/>
      <c r="BU48" s="76">
        <f>MIN(BU14:BU44)</f>
        <v>0</v>
      </c>
      <c r="BV48" s="76"/>
      <c r="BW48" s="76">
        <f>MIN(BW14:BW44)</f>
        <v>0</v>
      </c>
      <c r="BX48" s="76"/>
      <c r="BY48" s="76">
        <f>MIN(BY14:BY44)</f>
        <v>0</v>
      </c>
      <c r="BZ48" s="76"/>
      <c r="CA48" s="76">
        <f>MIN(CA14:CA44)</f>
        <v>0</v>
      </c>
      <c r="CB48" s="76"/>
      <c r="CC48" s="76">
        <f>MIN(CC14:CC44)</f>
        <v>0</v>
      </c>
      <c r="CD48" s="76"/>
      <c r="CE48" s="76">
        <f>MIN(CE14:CE44)</f>
        <v>0</v>
      </c>
      <c r="CF48" s="76"/>
      <c r="CG48" s="76">
        <f>MIN(CG14:CG44)</f>
        <v>0</v>
      </c>
      <c r="CH48" s="76"/>
      <c r="CI48" s="76">
        <f>MIN(CI14:CI44)</f>
        <v>0</v>
      </c>
      <c r="CJ48" s="76"/>
      <c r="CK48" s="76">
        <f>MIN(CK14:CK44)</f>
        <v>0</v>
      </c>
      <c r="CL48" s="76"/>
      <c r="CM48" s="76">
        <f>MIN(CM14:CM44)</f>
        <v>0</v>
      </c>
      <c r="CN48" s="76"/>
      <c r="CO48" s="76">
        <f>MIN(CO14:CO44)</f>
        <v>0</v>
      </c>
      <c r="CP48" s="76"/>
      <c r="CQ48" s="76">
        <f>MIN(CQ14:CQ44)</f>
        <v>0</v>
      </c>
      <c r="CR48" s="76"/>
      <c r="CS48" s="76">
        <f>MIN(CS14:CS44)</f>
        <v>0</v>
      </c>
      <c r="CT48" s="76"/>
      <c r="CU48" s="76">
        <f>MIN(CU14:CU44)</f>
        <v>0</v>
      </c>
      <c r="CV48" s="76"/>
      <c r="CW48" s="76">
        <f>MIN(CW14:CW44)</f>
        <v>0</v>
      </c>
      <c r="CX48" s="76"/>
      <c r="CY48" s="76">
        <f>MIN(CY14:CY44)</f>
        <v>0</v>
      </c>
      <c r="CZ48" s="76"/>
      <c r="DA48" s="76">
        <f>MIN(DA14:DA44)</f>
        <v>0</v>
      </c>
      <c r="DB48" s="76"/>
      <c r="DC48" s="76">
        <f>MIN(DC14:DC44)</f>
        <v>0</v>
      </c>
      <c r="DD48" s="76"/>
      <c r="DE48" s="76">
        <f>MIN(DE14:DE44)</f>
        <v>0</v>
      </c>
      <c r="DF48" s="76"/>
      <c r="DG48" s="76">
        <f>MIN(DG14:DG44)</f>
        <v>0</v>
      </c>
      <c r="DH48" s="76"/>
      <c r="DI48" s="20"/>
    </row>
    <row r="49" spans="1:113" s="153" customFormat="1"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row>
    <row r="50" spans="1:113" x14ac:dyDescent="0.2">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row>
    <row r="51" spans="1:113" x14ac:dyDescent="0.2">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row>
    <row r="52" spans="1:113" ht="15" x14ac:dyDescent="0.2">
      <c r="A52" s="151"/>
      <c r="B52" s="151"/>
      <c r="C52" s="151"/>
      <c r="D52" s="151"/>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row>
  </sheetData>
  <mergeCells count="490">
    <mergeCell ref="BW12:BX12"/>
    <mergeCell ref="BY11:BZ11"/>
    <mergeCell ref="BW11:BX11"/>
    <mergeCell ref="BY12:BZ12"/>
    <mergeCell ref="CG12:CH12"/>
    <mergeCell ref="CG11:CH11"/>
    <mergeCell ref="CA12:CB12"/>
    <mergeCell ref="CC11:CD11"/>
    <mergeCell ref="BI10:BJ10"/>
    <mergeCell ref="BQ10:BR10"/>
    <mergeCell ref="BO10:BP10"/>
    <mergeCell ref="BS11:BT11"/>
    <mergeCell ref="BU11:BV11"/>
    <mergeCell ref="CA11:CB11"/>
    <mergeCell ref="BG12:BH12"/>
    <mergeCell ref="BQ11:BR11"/>
    <mergeCell ref="BQ12:BR12"/>
    <mergeCell ref="BO12:BP12"/>
    <mergeCell ref="BI12:BJ12"/>
    <mergeCell ref="BI11:BJ11"/>
    <mergeCell ref="BK12:BL12"/>
    <mergeCell ref="BK11:BL11"/>
    <mergeCell ref="BS12:BT12"/>
    <mergeCell ref="AW12:AX12"/>
    <mergeCell ref="AY11:AZ11"/>
    <mergeCell ref="AY12:AZ12"/>
    <mergeCell ref="BC10:BD10"/>
    <mergeCell ref="AY10:AZ10"/>
    <mergeCell ref="BE10:BF10"/>
    <mergeCell ref="BW10:BX10"/>
    <mergeCell ref="BY10:BZ10"/>
    <mergeCell ref="AU10:AV10"/>
    <mergeCell ref="BA12:BB12"/>
    <mergeCell ref="BA11:BB11"/>
    <mergeCell ref="BC11:BD11"/>
    <mergeCell ref="BC12:BD12"/>
    <mergeCell ref="AW11:AX11"/>
    <mergeCell ref="BU10:BV10"/>
    <mergeCell ref="BU12:BV12"/>
    <mergeCell ref="BK10:BL10"/>
    <mergeCell ref="BM11:BN11"/>
    <mergeCell ref="BO11:BP11"/>
    <mergeCell ref="BS10:BT10"/>
    <mergeCell ref="BM10:BN10"/>
    <mergeCell ref="BM12:BN12"/>
    <mergeCell ref="BE11:BF11"/>
    <mergeCell ref="BE12:BF12"/>
    <mergeCell ref="C10:D10"/>
    <mergeCell ref="C12:D12"/>
    <mergeCell ref="C11:D11"/>
    <mergeCell ref="E12:F12"/>
    <mergeCell ref="AK10:AL10"/>
    <mergeCell ref="AG10:AH10"/>
    <mergeCell ref="M12:N12"/>
    <mergeCell ref="AC12:AD12"/>
    <mergeCell ref="S12:T12"/>
    <mergeCell ref="U12:V12"/>
    <mergeCell ref="AK12:AL12"/>
    <mergeCell ref="AK11:AL11"/>
    <mergeCell ref="AA12:AB12"/>
    <mergeCell ref="W11:X11"/>
    <mergeCell ref="W12:X12"/>
    <mergeCell ref="Y12:Z12"/>
    <mergeCell ref="AE11:AF11"/>
    <mergeCell ref="AI11:AJ11"/>
    <mergeCell ref="AI12:AJ12"/>
    <mergeCell ref="AE12:AF12"/>
    <mergeCell ref="AA11:AB11"/>
    <mergeCell ref="Q12:R12"/>
    <mergeCell ref="G11:H11"/>
    <mergeCell ref="G12:H12"/>
    <mergeCell ref="I11:J11"/>
    <mergeCell ref="I12:J12"/>
    <mergeCell ref="AC11:AD11"/>
    <mergeCell ref="Y11:Z11"/>
    <mergeCell ref="CO4:CP4"/>
    <mergeCell ref="CG4:CH4"/>
    <mergeCell ref="BW4:BX4"/>
    <mergeCell ref="BY4:BZ4"/>
    <mergeCell ref="CM4:CN4"/>
    <mergeCell ref="CI4:CJ4"/>
    <mergeCell ref="CC4:CD4"/>
    <mergeCell ref="BS4:BT4"/>
    <mergeCell ref="BU4:BV4"/>
    <mergeCell ref="BI4:BJ4"/>
    <mergeCell ref="BK4:BL4"/>
    <mergeCell ref="BG4:BH4"/>
    <mergeCell ref="CK4:CL4"/>
    <mergeCell ref="CA4:CB4"/>
    <mergeCell ref="CE4:CF4"/>
    <mergeCell ref="BM4:BN4"/>
    <mergeCell ref="BO4:BP4"/>
    <mergeCell ref="AO4:AP4"/>
    <mergeCell ref="AW4:AX4"/>
    <mergeCell ref="BA4:BB4"/>
    <mergeCell ref="BQ4:BR4"/>
    <mergeCell ref="BC4:BD4"/>
    <mergeCell ref="BE4:BF4"/>
    <mergeCell ref="AG4:AH4"/>
    <mergeCell ref="AI4:AJ4"/>
    <mergeCell ref="DE4:DF4"/>
    <mergeCell ref="DG4:DH4"/>
    <mergeCell ref="CQ4:CR4"/>
    <mergeCell ref="CS4:CT4"/>
    <mergeCell ref="CU4:CV4"/>
    <mergeCell ref="CW4:CX4"/>
    <mergeCell ref="CY4:CZ4"/>
    <mergeCell ref="DA4:DB4"/>
    <mergeCell ref="DC4:DD4"/>
    <mergeCell ref="AK4:AL4"/>
    <mergeCell ref="AM4:AN4"/>
    <mergeCell ref="M4:N4"/>
    <mergeCell ref="M6:N6"/>
    <mergeCell ref="O4:P4"/>
    <mergeCell ref="AY4:AZ4"/>
    <mergeCell ref="AQ4:AR4"/>
    <mergeCell ref="AS4:AT4"/>
    <mergeCell ref="AU4:AV4"/>
    <mergeCell ref="Q4:R4"/>
    <mergeCell ref="S4:T4"/>
    <mergeCell ref="U4:V4"/>
    <mergeCell ref="AE4:AF4"/>
    <mergeCell ref="W5:X5"/>
    <mergeCell ref="Y5:Z5"/>
    <mergeCell ref="W4:X4"/>
    <mergeCell ref="Y6:Z6"/>
    <mergeCell ref="AA6:AB6"/>
    <mergeCell ref="S6:T6"/>
    <mergeCell ref="S5:T5"/>
    <mergeCell ref="Y4:Z4"/>
    <mergeCell ref="AA4:AB4"/>
    <mergeCell ref="AC4:AD4"/>
    <mergeCell ref="AS5:AT5"/>
    <mergeCell ref="AI5:AJ5"/>
    <mergeCell ref="U5:V5"/>
    <mergeCell ref="C6:D6"/>
    <mergeCell ref="C5:D5"/>
    <mergeCell ref="G5:H5"/>
    <mergeCell ref="E6:F6"/>
    <mergeCell ref="C4:D4"/>
    <mergeCell ref="E4:F4"/>
    <mergeCell ref="I4:J4"/>
    <mergeCell ref="G4:H4"/>
    <mergeCell ref="K4:L4"/>
    <mergeCell ref="G6:H6"/>
    <mergeCell ref="K6:L6"/>
    <mergeCell ref="I7:J7"/>
    <mergeCell ref="I6:J6"/>
    <mergeCell ref="Q6:R6"/>
    <mergeCell ref="M7:N7"/>
    <mergeCell ref="Q5:R5"/>
    <mergeCell ref="E5:F5"/>
    <mergeCell ref="I5:J5"/>
    <mergeCell ref="K5:L5"/>
    <mergeCell ref="M5:N5"/>
    <mergeCell ref="O5:P5"/>
    <mergeCell ref="O6:P6"/>
    <mergeCell ref="O7:P7"/>
    <mergeCell ref="AQ12:AR12"/>
    <mergeCell ref="AU6:AV6"/>
    <mergeCell ref="AQ7:AR7"/>
    <mergeCell ref="AO6:AP6"/>
    <mergeCell ref="AS6:AT6"/>
    <mergeCell ref="AQ6:AR6"/>
    <mergeCell ref="AS12:AT12"/>
    <mergeCell ref="AO12:AP12"/>
    <mergeCell ref="AU12:AV12"/>
    <mergeCell ref="AS11:AT11"/>
    <mergeCell ref="AU11:AV11"/>
    <mergeCell ref="AS10:AT10"/>
    <mergeCell ref="AO10:AP10"/>
    <mergeCell ref="AO11:AP11"/>
    <mergeCell ref="AO8:AP8"/>
    <mergeCell ref="BI8:BJ8"/>
    <mergeCell ref="BI7:BJ7"/>
    <mergeCell ref="BI9:BJ9"/>
    <mergeCell ref="BG9:BH9"/>
    <mergeCell ref="BG10:BH10"/>
    <mergeCell ref="AU7:AV7"/>
    <mergeCell ref="AQ11:AR11"/>
    <mergeCell ref="AW10:AX10"/>
    <mergeCell ref="BA10:BB10"/>
    <mergeCell ref="BG11:BH11"/>
    <mergeCell ref="AS9:AT9"/>
    <mergeCell ref="AW9:AX9"/>
    <mergeCell ref="AU9:AV9"/>
    <mergeCell ref="BA9:BB9"/>
    <mergeCell ref="AY8:AZ8"/>
    <mergeCell ref="BA8:BB8"/>
    <mergeCell ref="BC9:BD9"/>
    <mergeCell ref="AY9:AZ9"/>
    <mergeCell ref="AQ9:AR9"/>
    <mergeCell ref="AQ8:AR8"/>
    <mergeCell ref="BI6:BJ6"/>
    <mergeCell ref="BM6:BN6"/>
    <mergeCell ref="DG5:DH5"/>
    <mergeCell ref="CA6:CB6"/>
    <mergeCell ref="CG6:CH6"/>
    <mergeCell ref="BU6:BV6"/>
    <mergeCell ref="BU5:BV5"/>
    <mergeCell ref="CO5:CP5"/>
    <mergeCell ref="CC6:CD6"/>
    <mergeCell ref="CE5:CF5"/>
    <mergeCell ref="DC5:DD5"/>
    <mergeCell ref="CU5:CV5"/>
    <mergeCell ref="DA5:DB5"/>
    <mergeCell ref="DE5:DF5"/>
    <mergeCell ref="DC6:DD6"/>
    <mergeCell ref="DA6:DB6"/>
    <mergeCell ref="CI6:CJ6"/>
    <mergeCell ref="DE6:DF6"/>
    <mergeCell ref="BS6:BT6"/>
    <mergeCell ref="CU6:CV6"/>
    <mergeCell ref="CS6:CT6"/>
    <mergeCell ref="CG9:CH9"/>
    <mergeCell ref="CI11:CJ11"/>
    <mergeCell ref="CE10:CF10"/>
    <mergeCell ref="CY11:CZ11"/>
    <mergeCell ref="CO6:CP6"/>
    <mergeCell ref="CG5:CH5"/>
    <mergeCell ref="CA5:CB5"/>
    <mergeCell ref="CY6:CZ6"/>
    <mergeCell ref="CQ5:CR5"/>
    <mergeCell ref="CS5:CT5"/>
    <mergeCell ref="CY5:CZ5"/>
    <mergeCell ref="CE11:CF11"/>
    <mergeCell ref="CA10:CB10"/>
    <mergeCell ref="CW11:CX11"/>
    <mergeCell ref="CW10:CX10"/>
    <mergeCell ref="CQ10:CR10"/>
    <mergeCell ref="CQ11:CR11"/>
    <mergeCell ref="CO9:CP9"/>
    <mergeCell ref="CK9:CL9"/>
    <mergeCell ref="CO10:CP10"/>
    <mergeCell ref="CO8:CP8"/>
    <mergeCell ref="CE6:CF6"/>
    <mergeCell ref="CK6:CL6"/>
    <mergeCell ref="CM6:CN6"/>
    <mergeCell ref="BO7:BP7"/>
    <mergeCell ref="BW7:BX7"/>
    <mergeCell ref="BQ7:BR7"/>
    <mergeCell ref="CG7:CH7"/>
    <mergeCell ref="CC7:CD7"/>
    <mergeCell ref="CY8:CZ8"/>
    <mergeCell ref="CY7:CZ7"/>
    <mergeCell ref="CK8:CL8"/>
    <mergeCell ref="CQ8:CR8"/>
    <mergeCell ref="CS8:CT8"/>
    <mergeCell ref="CS7:CT7"/>
    <mergeCell ref="BS8:BT8"/>
    <mergeCell ref="BS7:BT7"/>
    <mergeCell ref="CK11:CL11"/>
    <mergeCell ref="CW12:CX12"/>
    <mergeCell ref="CS11:CT11"/>
    <mergeCell ref="CI12:CJ12"/>
    <mergeCell ref="CU8:CV8"/>
    <mergeCell ref="CM10:CN10"/>
    <mergeCell ref="CK10:CL10"/>
    <mergeCell ref="CI8:CJ8"/>
    <mergeCell ref="CM9:CN9"/>
    <mergeCell ref="CS9:CT9"/>
    <mergeCell ref="E11:F11"/>
    <mergeCell ref="K7:L7"/>
    <mergeCell ref="E8:F8"/>
    <mergeCell ref="K9:L9"/>
    <mergeCell ref="K11:L11"/>
    <mergeCell ref="AM11:AN11"/>
    <mergeCell ref="AM12:AN12"/>
    <mergeCell ref="C9:D9"/>
    <mergeCell ref="G7:H7"/>
    <mergeCell ref="C7:D7"/>
    <mergeCell ref="AG12:AH12"/>
    <mergeCell ref="AG11:AH11"/>
    <mergeCell ref="C8:D8"/>
    <mergeCell ref="E7:F7"/>
    <mergeCell ref="AM9:AN9"/>
    <mergeCell ref="AM8:AN8"/>
    <mergeCell ref="AM7:AN7"/>
    <mergeCell ref="Q7:R7"/>
    <mergeCell ref="S7:T7"/>
    <mergeCell ref="AK7:AL7"/>
    <mergeCell ref="AK8:AL8"/>
    <mergeCell ref="W9:X9"/>
    <mergeCell ref="Y8:Z8"/>
    <mergeCell ref="AA9:AB9"/>
    <mergeCell ref="AQ5:AR5"/>
    <mergeCell ref="AK5:AL5"/>
    <mergeCell ref="U6:V6"/>
    <mergeCell ref="W6:X6"/>
    <mergeCell ref="AM6:AN6"/>
    <mergeCell ref="AK6:AL6"/>
    <mergeCell ref="AO7:AP7"/>
    <mergeCell ref="AS7:AT7"/>
    <mergeCell ref="AI6:AJ6"/>
    <mergeCell ref="AI7:AJ7"/>
    <mergeCell ref="AG7:AH7"/>
    <mergeCell ref="W7:X7"/>
    <mergeCell ref="Y7:Z7"/>
    <mergeCell ref="AE5:AF5"/>
    <mergeCell ref="AC7:AD7"/>
    <mergeCell ref="U7:V7"/>
    <mergeCell ref="AG6:AH6"/>
    <mergeCell ref="AM5:AN5"/>
    <mergeCell ref="AG5:AH5"/>
    <mergeCell ref="CC9:CD9"/>
    <mergeCell ref="CQ9:CR9"/>
    <mergeCell ref="BY9:BZ9"/>
    <mergeCell ref="CI9:CJ9"/>
    <mergeCell ref="CC12:CD12"/>
    <mergeCell ref="CE12:CF12"/>
    <mergeCell ref="BW9:BX9"/>
    <mergeCell ref="DE12:DF12"/>
    <mergeCell ref="DE10:DF10"/>
    <mergeCell ref="DE11:DF11"/>
    <mergeCell ref="DE9:DF9"/>
    <mergeCell ref="CY12:CZ12"/>
    <mergeCell ref="CI10:CJ10"/>
    <mergeCell ref="CM11:CN11"/>
    <mergeCell ref="CS12:CT12"/>
    <mergeCell ref="CS10:CT10"/>
    <mergeCell ref="CU12:CV12"/>
    <mergeCell ref="CO12:CP12"/>
    <mergeCell ref="CO11:CP11"/>
    <mergeCell ref="CU11:CV11"/>
    <mergeCell ref="CY10:CZ10"/>
    <mergeCell ref="CQ12:CR12"/>
    <mergeCell ref="CM12:CN12"/>
    <mergeCell ref="CK12:CL12"/>
    <mergeCell ref="DE7:DF7"/>
    <mergeCell ref="DC12:DD12"/>
    <mergeCell ref="DC10:DD10"/>
    <mergeCell ref="DC9:DD9"/>
    <mergeCell ref="DA11:DB11"/>
    <mergeCell ref="DA12:DB12"/>
    <mergeCell ref="DC11:DD11"/>
    <mergeCell ref="BG6:BH6"/>
    <mergeCell ref="BE5:BF5"/>
    <mergeCell ref="BE9:BF9"/>
    <mergeCell ref="CE7:CF7"/>
    <mergeCell ref="BE8:BF8"/>
    <mergeCell ref="BG8:BH8"/>
    <mergeCell ref="BM9:BN9"/>
    <mergeCell ref="CE9:CF9"/>
    <mergeCell ref="CC8:CD8"/>
    <mergeCell ref="BO8:BP8"/>
    <mergeCell ref="BQ8:BR8"/>
    <mergeCell ref="BU8:BV8"/>
    <mergeCell ref="CA9:CB9"/>
    <mergeCell ref="BK8:BL8"/>
    <mergeCell ref="BS9:BT9"/>
    <mergeCell ref="BK9:BL9"/>
    <mergeCell ref="BM7:BN7"/>
    <mergeCell ref="BC5:BD5"/>
    <mergeCell ref="AW7:AX7"/>
    <mergeCell ref="BK5:BL5"/>
    <mergeCell ref="BK6:BL6"/>
    <mergeCell ref="CW5:CX5"/>
    <mergeCell ref="CW6:CX6"/>
    <mergeCell ref="BY6:BZ6"/>
    <mergeCell ref="BQ6:BR6"/>
    <mergeCell ref="BO6:BP6"/>
    <mergeCell ref="BW5:BX5"/>
    <mergeCell ref="BO5:BP5"/>
    <mergeCell ref="BS5:BT5"/>
    <mergeCell ref="BQ5:BR5"/>
    <mergeCell ref="CQ6:CR6"/>
    <mergeCell ref="CI5:CJ5"/>
    <mergeCell ref="BW6:BX6"/>
    <mergeCell ref="CC5:CD5"/>
    <mergeCell ref="BY5:BZ5"/>
    <mergeCell ref="CM5:CN5"/>
    <mergeCell ref="CK5:CL5"/>
    <mergeCell ref="CU7:CV7"/>
    <mergeCell ref="CW7:CX7"/>
    <mergeCell ref="BA5:BB5"/>
    <mergeCell ref="CA7:CB7"/>
    <mergeCell ref="AU5:AV5"/>
    <mergeCell ref="BA6:BB6"/>
    <mergeCell ref="BE7:BF7"/>
    <mergeCell ref="BE6:BF6"/>
    <mergeCell ref="BC6:BD6"/>
    <mergeCell ref="BM5:BN5"/>
    <mergeCell ref="BI5:BJ5"/>
    <mergeCell ref="AA7:AB7"/>
    <mergeCell ref="BG5:BH5"/>
    <mergeCell ref="AA5:AB5"/>
    <mergeCell ref="AE6:AF6"/>
    <mergeCell ref="AC5:AD5"/>
    <mergeCell ref="AC6:AD6"/>
    <mergeCell ref="AY6:AZ6"/>
    <mergeCell ref="AO5:AP5"/>
    <mergeCell ref="AW5:AX5"/>
    <mergeCell ref="AE7:AF7"/>
    <mergeCell ref="AW6:AX6"/>
    <mergeCell ref="BG7:BH7"/>
    <mergeCell ref="AY5:AZ5"/>
    <mergeCell ref="AY7:AZ7"/>
    <mergeCell ref="BA7:BB7"/>
    <mergeCell ref="BC7:BD7"/>
    <mergeCell ref="BK7:BL7"/>
    <mergeCell ref="DG7:DH7"/>
    <mergeCell ref="CQ7:CR7"/>
    <mergeCell ref="BU7:BV7"/>
    <mergeCell ref="CO7:CP7"/>
    <mergeCell ref="CM7:CN7"/>
    <mergeCell ref="DA7:DB7"/>
    <mergeCell ref="CK7:CL7"/>
    <mergeCell ref="CI7:CJ7"/>
    <mergeCell ref="AE8:AF8"/>
    <mergeCell ref="BY7:BZ7"/>
    <mergeCell ref="DA8:DB8"/>
    <mergeCell ref="CW8:CX8"/>
    <mergeCell ref="DE8:DF8"/>
    <mergeCell ref="DC7:DD7"/>
    <mergeCell ref="DC8:DD8"/>
    <mergeCell ref="CM8:CN8"/>
    <mergeCell ref="AS8:AT8"/>
    <mergeCell ref="BC8:BD8"/>
    <mergeCell ref="AU8:AV8"/>
    <mergeCell ref="AW8:AX8"/>
    <mergeCell ref="CG8:CH8"/>
    <mergeCell ref="CE8:CF8"/>
    <mergeCell ref="CA8:CB8"/>
    <mergeCell ref="BW8:BX8"/>
    <mergeCell ref="DG8:DH8"/>
    <mergeCell ref="E10:F10"/>
    <mergeCell ref="I8:J8"/>
    <mergeCell ref="K10:L10"/>
    <mergeCell ref="E9:F9"/>
    <mergeCell ref="BY8:BZ8"/>
    <mergeCell ref="M8:N8"/>
    <mergeCell ref="W8:X8"/>
    <mergeCell ref="U8:V8"/>
    <mergeCell ref="AM10:AN10"/>
    <mergeCell ref="DA10:DB10"/>
    <mergeCell ref="CY9:CZ9"/>
    <mergeCell ref="DA9:DB9"/>
    <mergeCell ref="CU9:CV9"/>
    <mergeCell ref="CW9:CX9"/>
    <mergeCell ref="CU10:CV10"/>
    <mergeCell ref="K8:L8"/>
    <mergeCell ref="G8:H8"/>
    <mergeCell ref="G9:H9"/>
    <mergeCell ref="CG10:CH10"/>
    <mergeCell ref="CC10:CD10"/>
    <mergeCell ref="BO9:BP9"/>
    <mergeCell ref="BQ9:BR9"/>
    <mergeCell ref="BU9:BV9"/>
    <mergeCell ref="BM8:BN8"/>
    <mergeCell ref="AQ10:AR10"/>
    <mergeCell ref="I9:J9"/>
    <mergeCell ref="G10:H10"/>
    <mergeCell ref="I10:J10"/>
    <mergeCell ref="AK9:AL9"/>
    <mergeCell ref="AI8:AJ8"/>
    <mergeCell ref="AG8:AH8"/>
    <mergeCell ref="AE10:AF10"/>
    <mergeCell ref="AE9:AF9"/>
    <mergeCell ref="S8:T8"/>
    <mergeCell ref="AI9:AJ9"/>
    <mergeCell ref="Y9:Z9"/>
    <mergeCell ref="AA10:AB10"/>
    <mergeCell ref="U9:V9"/>
    <mergeCell ref="AI10:AJ10"/>
    <mergeCell ref="Y10:Z10"/>
    <mergeCell ref="AC10:AD10"/>
    <mergeCell ref="AG9:AH9"/>
    <mergeCell ref="Q10:R10"/>
    <mergeCell ref="Q9:R9"/>
    <mergeCell ref="M10:N10"/>
    <mergeCell ref="M9:N9"/>
    <mergeCell ref="AO9:AP9"/>
    <mergeCell ref="K12:L12"/>
    <mergeCell ref="O12:P12"/>
    <mergeCell ref="O10:P10"/>
    <mergeCell ref="AC9:AD9"/>
    <mergeCell ref="AA8:AB8"/>
    <mergeCell ref="AC8:AD8"/>
    <mergeCell ref="S10:T10"/>
    <mergeCell ref="S11:T11"/>
    <mergeCell ref="W10:X10"/>
    <mergeCell ref="U10:V10"/>
    <mergeCell ref="U11:V11"/>
    <mergeCell ref="S9:T9"/>
    <mergeCell ref="O8:P8"/>
    <mergeCell ref="O9:P9"/>
    <mergeCell ref="Q8:R8"/>
    <mergeCell ref="M11:N11"/>
    <mergeCell ref="Q11:R11"/>
    <mergeCell ref="O11:P11"/>
  </mergeCells>
  <phoneticPr fontId="0" type="noConversion"/>
  <conditionalFormatting sqref="DD45 DF45 DH45 BF45">
    <cfRule type="cellIs" dxfId="66" priority="1" stopIfTrue="1" operator="lessThan">
      <formula>BF$11</formula>
    </cfRule>
  </conditionalFormatting>
  <conditionalFormatting sqref="BD45 DB45 J45 L45 N45 CT45 R45 H45 AD45 AB45 AL45 AJ45 AR45 AT45 AV45 AP45 BB45 CV45 CX45 CZ45 F45 T45 V45 X45 Z45 AF45 AH45 AN45 AX45 AZ45 BH45 BJ45 BL45 BN45 BP45 BR45 BT45 BV45 BX45 BZ45 CB45 CD45 CF45 CH45 CJ45 CL45 CN45 CP45 CR45 P45">
    <cfRule type="cellIs" dxfId="65" priority="2" stopIfTrue="1" operator="lessThan">
      <formula>F$12</formula>
    </cfRule>
  </conditionalFormatting>
  <conditionalFormatting sqref="J46 H46 L46 N46 F46 P46">
    <cfRule type="cellIs" dxfId="64" priority="3" stopIfTrue="1" operator="greaterThan">
      <formula>F10</formula>
    </cfRule>
  </conditionalFormatting>
  <conditionalFormatting sqref="J47 H47 L47 N47 F47 P47">
    <cfRule type="cellIs" dxfId="63" priority="4" stopIfTrue="1" operator="greaterThan">
      <formula>F10</formula>
    </cfRule>
  </conditionalFormatting>
  <conditionalFormatting sqref="R46 X46 V46 AB46 AD46 T46 Z46 AL46 AH46 AF46 AJ46 AR46 AT46 AV46 AP46 AN46 BB46 BD46 AX46 CV46 CX46 AZ46 CZ46 BJ46 BL46 BN46 BP46 BR46 BT46 BH46 CN46 BF46 CD46 CJ46 BZ46 CP46 CF46 CT46 BX46 BV46 CL46 CB46 CH46 DB46 DD46 DF46 DH46 CR46">
    <cfRule type="cellIs" dxfId="62" priority="5" stopIfTrue="1" operator="greaterThan">
      <formula>Q10</formula>
    </cfRule>
  </conditionalFormatting>
  <conditionalFormatting sqref="R47 X47 V47 AB47 AD47 T47 Z47 AL47 AH47 AF47 AJ47 AR47 AT47 AV47 AP47 AN47 BB47 BD47 AX47 CV47 CX47 AZ47 CZ47 BJ47 BL47 BN47 BP47 BR47 BT47 BH47 CN47 BF47 CD47 CJ47 BZ47 CP47 CF47 CT47 BX47 BV47 CL47 CB47 CH47 DB47 DD47 DF47 DH47 CR47">
    <cfRule type="cellIs" dxfId="61" priority="6" stopIfTrue="1" operator="greaterThan">
      <formula>Q10</formula>
    </cfRule>
  </conditionalFormatting>
  <conditionalFormatting sqref="DE45 DG45 DA45 DC45 CS45 CQ45 CO45 CM45 CK45 CI45 CG45 CE45 CC45 CA45 CY45 CU45 CW45 BW45 BY45 BI45 BK45 BM45 BO45 BQ45 BS45 BU45 BG45 AY45 AW45 BA45 BC45 BE45 AQ45 AS45 AU45 AO45 AM45 AI45 AK45 AG45 AE45 AC45 AA45 Y45 W45 C45:E45 U45 S45 Q45 M45 K45 I45 G45 O45">
    <cfRule type="cellIs" dxfId="60" priority="9" stopIfTrue="1" operator="lessThan">
      <formula>$C$12</formula>
    </cfRule>
  </conditionalFormatting>
  <conditionalFormatting sqref="DE46 DG46 DA46 DC46 CS46 CQ46 CO46 CM46 CK46 CI46 CG46 CE46 CC46 CA46 CY46 CU46 CW46 BW46 BY46 BI46 BK46 BM46 BO46 BQ46 BS46 BU46 BG46 AY46 AW46 BA46 BC46 BE46 AQ46 AS46 AU46 AO46 AM46 AI46 AK46 AG46 AE46 AC46 AA46 Y46 W46 C46 U46 S46 Q46 M46 K46 I46 G46 E46 O46">
    <cfRule type="cellIs" dxfId="59" priority="10" stopIfTrue="1" operator="greaterThan">
      <formula>$C$6</formula>
    </cfRule>
  </conditionalFormatting>
  <dataValidations count="1">
    <dataValidation type="list" allowBlank="1" showInputMessage="1" showErrorMessage="1" error="יש לבחור ערך מתוך הרשימה" sqref="DD14:DD44 CP14:CP44 CL14:CL44 CH14:CH44 CD14:CD44 BZ14:BZ44 BX14:BX44 BV14:BV44 BF14:BF44 AB14:AB44 Z14:Z44 T14:T44 F14:F44 J14:J44 N14:N44 CT14:CT44 R14:R44 H14:H44 AD14:AD44 AL14:AL44 AJ14:AJ44 AR14:AR44 AT14:AT44 AV14:AV44 AP14:AP44 BB14:BB44 BD14:BD44 DF14:DF44 CV14:CV44 CX14:CX44 CZ14:CZ44 DB14:DB44 D14:D44 L14:L44 X14:X44 V14:V44 AF14:AF44 AH14:AH44 AN14:AN44 AX14:AX44 AZ14:AZ44 BH14:BH44 DH14:DH44 BT14:BT44 BR14:BR44 BP14:BP44 BN14:BN44 BL14:BL44 BJ14:BJ44 CB14:CB44 CF14:CF44 CJ14:CJ44 CN14:CN44 CR14:CR44 P14:P44">
      <formula1>labs1</formula1>
    </dataValidation>
  </dataValidations>
  <pageMargins left="0.74803149606299213" right="0.74803149606299213" top="0.98425196850393704" bottom="0.98425196850393704" header="0.51181102362204722" footer="0.51181102362204722"/>
  <pageSetup paperSize="9" scale="50" orientation="landscape"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K52"/>
  <sheetViews>
    <sheetView rightToLeft="1" zoomScaleNormal="100" workbookViewId="0">
      <pane xSplit="2" ySplit="13" topLeftCell="AM40" activePane="bottomRight" state="frozen"/>
      <selection pane="topRight" activeCell="C1" sqref="C1"/>
      <selection pane="bottomLeft" activeCell="A14" sqref="A14"/>
      <selection pane="bottomRight" activeCell="AX40" sqref="AX40"/>
    </sheetView>
  </sheetViews>
  <sheetFormatPr defaultRowHeight="12.75" x14ac:dyDescent="0.2"/>
  <cols>
    <col min="1" max="1" width="8" style="2" customWidth="1"/>
    <col min="2" max="2" width="11.7109375" style="2" customWidth="1"/>
    <col min="3" max="3" width="9.7109375" style="2" customWidth="1"/>
    <col min="4" max="4" width="19" style="2" customWidth="1"/>
    <col min="5" max="5" width="9.7109375" style="2" hidden="1" customWidth="1"/>
    <col min="6" max="6" width="19.28515625" style="2" hidden="1" customWidth="1"/>
    <col min="7" max="7" width="9.7109375" style="2" hidden="1" customWidth="1"/>
    <col min="8" max="8" width="19.140625" style="2" hidden="1" customWidth="1"/>
    <col min="9" max="9" width="9.7109375" style="2" customWidth="1"/>
    <col min="10" max="10" width="18.7109375" style="2" customWidth="1"/>
    <col min="11" max="11" width="9.85546875" style="2" customWidth="1"/>
    <col min="12" max="12" width="18.7109375" style="2" customWidth="1"/>
    <col min="13" max="13" width="9.7109375" style="2" customWidth="1"/>
    <col min="14" max="14" width="18.7109375" style="2" customWidth="1"/>
    <col min="15" max="15" width="9.7109375" style="2" customWidth="1"/>
    <col min="16" max="16" width="18.7109375" style="2" customWidth="1"/>
    <col min="17" max="17" width="9.7109375" style="2" customWidth="1"/>
    <col min="18" max="18" width="18.7109375" style="2" customWidth="1"/>
    <col min="19" max="19" width="9.7109375" style="2" customWidth="1"/>
    <col min="20" max="20" width="18.7109375" style="2" customWidth="1"/>
    <col min="21" max="21" width="9.7109375" style="2" customWidth="1"/>
    <col min="22" max="22" width="18.7109375" style="2" customWidth="1"/>
    <col min="23" max="23" width="9.7109375" style="2" customWidth="1"/>
    <col min="24" max="24" width="18.7109375" style="2" customWidth="1"/>
    <col min="25" max="25" width="9.7109375" style="2" customWidth="1"/>
    <col min="26" max="26" width="18.7109375" style="2" customWidth="1"/>
    <col min="27" max="27" width="9.7109375" style="2" customWidth="1"/>
    <col min="28" max="28" width="18.7109375" style="2" customWidth="1"/>
    <col min="29" max="29" width="9.7109375" style="2" customWidth="1"/>
    <col min="30" max="30" width="18.7109375" style="2" customWidth="1"/>
    <col min="31" max="31" width="9.7109375" style="2" customWidth="1"/>
    <col min="32" max="32" width="18.7109375" style="2" customWidth="1"/>
    <col min="33" max="33" width="9.7109375" style="2" customWidth="1"/>
    <col min="34" max="34" width="18.7109375" style="2" customWidth="1"/>
    <col min="35" max="35" width="10.140625" style="2" customWidth="1"/>
    <col min="36" max="36" width="18.7109375" style="2" customWidth="1"/>
    <col min="37" max="37" width="9.7109375" style="2" customWidth="1"/>
    <col min="38" max="38" width="18.7109375" style="2" customWidth="1"/>
    <col min="39" max="39" width="9.7109375" style="2" customWidth="1"/>
    <col min="40" max="40" width="18.7109375" style="2" customWidth="1"/>
    <col min="41" max="41" width="9.7109375" style="2" customWidth="1"/>
    <col min="42" max="42" width="18.7109375" style="2" customWidth="1"/>
    <col min="43" max="43" width="9.7109375" style="2" customWidth="1"/>
    <col min="44" max="44" width="18.7109375" style="2" customWidth="1"/>
    <col min="45" max="45" width="9.7109375" style="2" customWidth="1"/>
    <col min="46" max="46" width="18.7109375" style="2" customWidth="1"/>
    <col min="47" max="47" width="9.7109375" style="2" customWidth="1"/>
    <col min="48" max="48" width="18.7109375" style="2" customWidth="1"/>
    <col min="49" max="49" width="9.7109375" style="2" customWidth="1"/>
    <col min="50" max="50" width="18.7109375" style="2" customWidth="1"/>
    <col min="51" max="51" width="9.7109375" style="2" customWidth="1"/>
    <col min="52" max="52" width="18.7109375" style="2" customWidth="1"/>
    <col min="53" max="53" width="9.7109375" style="2" customWidth="1"/>
    <col min="54" max="56" width="18.7109375" style="2" customWidth="1"/>
    <col min="57" max="57" width="9.7109375" style="2" customWidth="1"/>
    <col min="58" max="58" width="18.7109375" style="2" customWidth="1"/>
    <col min="59" max="59" width="9.7109375" style="2" hidden="1" customWidth="1"/>
    <col min="60" max="60" width="18.7109375" style="2" hidden="1" customWidth="1"/>
    <col min="61" max="61" width="9.7109375" style="2" customWidth="1"/>
    <col min="62" max="62" width="18.7109375" style="2" customWidth="1"/>
    <col min="63" max="63" width="9.7109375" style="2" hidden="1" customWidth="1"/>
    <col min="64" max="64" width="18.7109375" style="2" hidden="1" customWidth="1"/>
    <col min="65" max="65" width="9.7109375" style="2" customWidth="1"/>
    <col min="66" max="66" width="18.7109375" style="2" customWidth="1"/>
    <col min="67" max="67" width="9.7109375" style="2" customWidth="1"/>
    <col min="68" max="68" width="18.7109375" style="2" customWidth="1"/>
    <col min="69" max="69" width="9.7109375" style="2" customWidth="1"/>
    <col min="70" max="70" width="18.7109375" style="2" customWidth="1"/>
    <col min="71" max="71" width="9.7109375" style="2" customWidth="1"/>
    <col min="72" max="72" width="18.7109375" style="2" customWidth="1"/>
    <col min="73" max="73" width="9.7109375" style="2" customWidth="1"/>
    <col min="74" max="74" width="18.7109375" style="2" customWidth="1"/>
    <col min="75" max="75" width="9.7109375" style="2" customWidth="1"/>
    <col min="76" max="76" width="18.7109375" style="2" customWidth="1"/>
    <col min="77" max="77" width="9.7109375" style="2" customWidth="1"/>
    <col min="78" max="78" width="18.7109375" style="2" customWidth="1"/>
    <col min="79" max="79" width="9.7109375" style="2" customWidth="1"/>
    <col min="80" max="80" width="18.7109375" style="2" customWidth="1"/>
    <col min="81" max="81" width="9.7109375" style="2" customWidth="1"/>
    <col min="82" max="82" width="18.7109375" style="2" customWidth="1"/>
    <col min="83" max="83" width="9.7109375" style="2" customWidth="1"/>
    <col min="84" max="84" width="18.7109375" style="2" customWidth="1"/>
    <col min="85" max="85" width="9.7109375" style="2" customWidth="1"/>
    <col min="86" max="86" width="18.7109375" style="2" customWidth="1"/>
    <col min="87" max="87" width="9.7109375" style="2" customWidth="1"/>
    <col min="88" max="88" width="18.7109375" style="2" customWidth="1"/>
    <col min="89" max="89" width="9.7109375" style="2" customWidth="1"/>
    <col min="90" max="90" width="18.7109375" style="2" customWidth="1"/>
    <col min="91" max="91" width="9.7109375" style="2" customWidth="1"/>
    <col min="92" max="92" width="18.7109375" style="2" customWidth="1"/>
    <col min="93" max="93" width="9.7109375" style="2" customWidth="1"/>
    <col min="94" max="94" width="18.7109375" style="2" customWidth="1"/>
    <col min="95" max="95" width="9.7109375" style="2" customWidth="1"/>
    <col min="96" max="96" width="18.7109375" style="2" customWidth="1"/>
    <col min="97" max="97" width="9.7109375" style="2" customWidth="1"/>
    <col min="98" max="98" width="18.7109375" style="2" customWidth="1"/>
    <col min="99" max="99" width="9.7109375" style="2" customWidth="1"/>
    <col min="100" max="100" width="18.7109375" style="2" customWidth="1"/>
    <col min="101" max="101" width="9.7109375" style="2" customWidth="1"/>
    <col min="102" max="102" width="18.7109375" style="2" customWidth="1"/>
    <col min="103" max="103" width="9.7109375" style="2" customWidth="1"/>
    <col min="104" max="104" width="18.7109375" style="2" customWidth="1"/>
    <col min="105" max="105" width="9.7109375" style="2" customWidth="1"/>
    <col min="106" max="106" width="18.7109375" style="2" customWidth="1"/>
    <col min="107" max="107" width="9.7109375" style="2" customWidth="1"/>
    <col min="108" max="108" width="18.7109375" style="2" customWidth="1"/>
    <col min="109" max="109" width="9.7109375" style="2" customWidth="1"/>
    <col min="110" max="110" width="18.7109375" style="2" customWidth="1"/>
    <col min="111" max="111" width="9.7109375" style="2" customWidth="1"/>
    <col min="112" max="112" width="18.7109375" style="2" customWidth="1"/>
    <col min="113" max="113" width="9.7109375" style="2" customWidth="1"/>
    <col min="114" max="114" width="18.7109375" style="2" customWidth="1"/>
    <col min="115" max="115" width="9.7109375" style="2" customWidth="1"/>
    <col min="116" max="116" width="18.7109375" style="2" customWidth="1"/>
    <col min="117" max="117" width="9.7109375" style="2" customWidth="1"/>
    <col min="118" max="118" width="18.7109375" style="2" customWidth="1"/>
    <col min="119" max="119" width="9.7109375" style="2" customWidth="1"/>
    <col min="120" max="120" width="18.7109375" style="2" customWidth="1"/>
    <col min="121" max="121" width="9.7109375" style="2" customWidth="1"/>
    <col min="122" max="122" width="18.7109375" style="2" customWidth="1"/>
    <col min="123" max="123" width="9.7109375" style="2" customWidth="1"/>
    <col min="124" max="124" width="18.7109375" style="2" customWidth="1"/>
    <col min="125" max="125" width="9.7109375" style="2" hidden="1" customWidth="1"/>
    <col min="126" max="126" width="18.7109375" style="2" hidden="1" customWidth="1"/>
    <col min="127" max="127" width="9.7109375" style="2" hidden="1" customWidth="1"/>
    <col min="128" max="128" width="18.7109375" style="2" hidden="1" customWidth="1"/>
    <col min="129" max="129" width="9.7109375" style="2" hidden="1" customWidth="1"/>
    <col min="130" max="130" width="18.7109375" style="2" hidden="1" customWidth="1"/>
    <col min="131" max="131" width="13" style="2" customWidth="1"/>
    <col min="132" max="16384" width="9.140625" style="2"/>
  </cols>
  <sheetData>
    <row r="1" spans="1:141" x14ac:dyDescent="0.2">
      <c r="A1" s="87" t="s">
        <v>160</v>
      </c>
      <c r="B1" s="88"/>
      <c r="C1" s="71" t="s">
        <v>157</v>
      </c>
      <c r="D1" s="71">
        <f>כללי!C8</f>
        <v>0</v>
      </c>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row>
    <row r="2" spans="1:141" ht="20.25" x14ac:dyDescent="0.2">
      <c r="A2" s="20"/>
      <c r="B2" s="20"/>
      <c r="C2" s="20"/>
      <c r="D2" s="20"/>
      <c r="E2" s="72"/>
      <c r="F2" s="72"/>
      <c r="G2" s="72"/>
      <c r="H2" s="72"/>
      <c r="I2" s="72" t="s">
        <v>262</v>
      </c>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row>
    <row r="3" spans="1:141" ht="17.25" customHeight="1" x14ac:dyDescent="0.2">
      <c r="A3" s="73"/>
      <c r="B3" s="20"/>
      <c r="C3" s="20"/>
      <c r="D3" s="20"/>
      <c r="E3" s="72"/>
      <c r="F3" s="50" t="s">
        <v>236</v>
      </c>
      <c r="G3" s="72"/>
      <c r="H3" s="72"/>
      <c r="I3" s="20"/>
      <c r="J3" s="20"/>
      <c r="K3" s="20"/>
      <c r="L3" s="20"/>
      <c r="M3" s="20"/>
      <c r="N3" s="20"/>
      <c r="O3" s="20"/>
      <c r="P3" s="20"/>
      <c r="Q3" s="20"/>
      <c r="R3" s="20"/>
      <c r="S3" s="20"/>
      <c r="T3" s="20"/>
      <c r="U3" s="20"/>
      <c r="V3" s="20"/>
      <c r="W3" s="20"/>
      <c r="X3" s="20"/>
      <c r="Y3" s="20" t="s">
        <v>274</v>
      </c>
      <c r="Z3" s="20"/>
      <c r="AA3" s="20"/>
      <c r="AB3" s="20"/>
      <c r="AC3" s="20"/>
      <c r="AD3" s="20"/>
      <c r="AE3" s="20"/>
      <c r="AF3" s="20"/>
      <c r="AG3" s="20"/>
      <c r="AH3" s="20"/>
      <c r="AI3" s="20"/>
      <c r="AJ3" s="20"/>
      <c r="AK3" s="20"/>
      <c r="AL3" s="20"/>
      <c r="AM3" s="20"/>
      <c r="AN3" s="20"/>
      <c r="AO3" s="20"/>
      <c r="AP3" s="20"/>
      <c r="AQ3" s="20"/>
      <c r="AR3" s="20"/>
      <c r="AS3" s="20"/>
      <c r="AT3" s="20"/>
      <c r="AU3" s="20"/>
      <c r="AV3" s="20"/>
      <c r="AW3" s="20" t="s">
        <v>277</v>
      </c>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row>
    <row r="4" spans="1:141" s="1" customFormat="1" ht="22.5" customHeight="1" x14ac:dyDescent="0.2">
      <c r="A4" s="17"/>
      <c r="B4" s="83" t="s">
        <v>161</v>
      </c>
      <c r="C4" s="267">
        <v>7</v>
      </c>
      <c r="D4" s="268"/>
      <c r="E4" s="267">
        <v>13</v>
      </c>
      <c r="F4" s="268"/>
      <c r="G4" s="267">
        <v>14</v>
      </c>
      <c r="H4" s="268"/>
      <c r="I4" s="267">
        <v>99</v>
      </c>
      <c r="J4" s="268"/>
      <c r="K4" s="267">
        <v>100</v>
      </c>
      <c r="L4" s="268"/>
      <c r="M4" s="267">
        <v>16</v>
      </c>
      <c r="N4" s="268"/>
      <c r="O4" s="267">
        <v>19</v>
      </c>
      <c r="P4" s="268"/>
      <c r="Q4" s="267">
        <v>20</v>
      </c>
      <c r="R4" s="268"/>
      <c r="S4" s="267">
        <v>17</v>
      </c>
      <c r="T4" s="268"/>
      <c r="U4" s="267">
        <v>18</v>
      </c>
      <c r="V4" s="268"/>
      <c r="W4" s="267">
        <v>21</v>
      </c>
      <c r="X4" s="268"/>
      <c r="Y4" s="267">
        <v>23</v>
      </c>
      <c r="Z4" s="268"/>
      <c r="AA4" s="267">
        <v>24</v>
      </c>
      <c r="AB4" s="268"/>
      <c r="AC4" s="267">
        <v>25</v>
      </c>
      <c r="AD4" s="268"/>
      <c r="AE4" s="267">
        <v>29</v>
      </c>
      <c r="AF4" s="268"/>
      <c r="AG4" s="267">
        <v>38</v>
      </c>
      <c r="AH4" s="268"/>
      <c r="AI4" s="247">
        <v>32</v>
      </c>
      <c r="AJ4" s="248"/>
      <c r="AK4" s="267">
        <v>33</v>
      </c>
      <c r="AL4" s="268"/>
      <c r="AM4" s="267">
        <v>31</v>
      </c>
      <c r="AN4" s="268"/>
      <c r="AO4" s="267">
        <v>35</v>
      </c>
      <c r="AP4" s="268"/>
      <c r="AQ4" s="267">
        <v>37</v>
      </c>
      <c r="AR4" s="268"/>
      <c r="AS4" s="267">
        <v>39</v>
      </c>
      <c r="AT4" s="268"/>
      <c r="AU4" s="267">
        <v>43</v>
      </c>
      <c r="AV4" s="268"/>
      <c r="AW4" s="267">
        <v>44</v>
      </c>
      <c r="AX4" s="268"/>
      <c r="AY4" s="267">
        <v>45</v>
      </c>
      <c r="AZ4" s="268"/>
      <c r="BA4" s="267">
        <v>40</v>
      </c>
      <c r="BB4" s="268"/>
      <c r="BC4" s="267">
        <v>42</v>
      </c>
      <c r="BD4" s="268"/>
      <c r="BE4" s="267">
        <v>50</v>
      </c>
      <c r="BF4" s="268"/>
      <c r="BG4" s="267">
        <v>46</v>
      </c>
      <c r="BH4" s="268"/>
      <c r="BI4" s="267">
        <v>47</v>
      </c>
      <c r="BJ4" s="268"/>
      <c r="BK4" s="267">
        <v>48</v>
      </c>
      <c r="BL4" s="268"/>
      <c r="BM4" s="267">
        <v>52</v>
      </c>
      <c r="BN4" s="268"/>
      <c r="BO4" s="267">
        <v>53</v>
      </c>
      <c r="BP4" s="268"/>
      <c r="BQ4" s="269">
        <v>61</v>
      </c>
      <c r="BR4" s="269"/>
      <c r="BS4" s="267">
        <v>54</v>
      </c>
      <c r="BT4" s="268"/>
      <c r="BU4" s="267">
        <v>55</v>
      </c>
      <c r="BV4" s="268"/>
      <c r="BW4" s="267">
        <v>56</v>
      </c>
      <c r="BX4" s="268"/>
      <c r="BY4" s="267">
        <v>71</v>
      </c>
      <c r="BZ4" s="268"/>
      <c r="CA4" s="267">
        <v>63</v>
      </c>
      <c r="CB4" s="268"/>
      <c r="CC4" s="267">
        <v>64</v>
      </c>
      <c r="CD4" s="268"/>
      <c r="CE4" s="267">
        <v>65</v>
      </c>
      <c r="CF4" s="268"/>
      <c r="CG4" s="267">
        <v>66</v>
      </c>
      <c r="CH4" s="268"/>
      <c r="CI4" s="267">
        <v>67</v>
      </c>
      <c r="CJ4" s="268"/>
      <c r="CK4" s="267">
        <v>68</v>
      </c>
      <c r="CL4" s="268"/>
      <c r="CM4" s="267">
        <v>69</v>
      </c>
      <c r="CN4" s="268"/>
      <c r="CO4" s="267">
        <v>78</v>
      </c>
      <c r="CP4" s="268"/>
      <c r="CQ4" s="267">
        <v>79</v>
      </c>
      <c r="CR4" s="268"/>
      <c r="CS4" s="267">
        <v>74</v>
      </c>
      <c r="CT4" s="268"/>
      <c r="CU4" s="267">
        <v>82</v>
      </c>
      <c r="CV4" s="268"/>
      <c r="CW4" s="267">
        <v>72</v>
      </c>
      <c r="CX4" s="268"/>
      <c r="CY4" s="267">
        <v>76</v>
      </c>
      <c r="CZ4" s="268"/>
      <c r="DA4" s="267">
        <v>83</v>
      </c>
      <c r="DB4" s="268"/>
      <c r="DC4" s="267">
        <v>73</v>
      </c>
      <c r="DD4" s="268"/>
      <c r="DE4" s="267">
        <v>80</v>
      </c>
      <c r="DF4" s="268"/>
      <c r="DG4" s="267">
        <v>70</v>
      </c>
      <c r="DH4" s="268"/>
      <c r="DI4" s="267">
        <v>75</v>
      </c>
      <c r="DJ4" s="268"/>
      <c r="DK4" s="267">
        <v>77</v>
      </c>
      <c r="DL4" s="268"/>
      <c r="DM4" s="267">
        <v>59</v>
      </c>
      <c r="DN4" s="268"/>
      <c r="DO4" s="267">
        <v>81</v>
      </c>
      <c r="DP4" s="268"/>
      <c r="DQ4" s="267">
        <v>62</v>
      </c>
      <c r="DR4" s="268"/>
      <c r="DS4" s="267">
        <v>84</v>
      </c>
      <c r="DT4" s="268"/>
      <c r="DU4" s="267">
        <v>85</v>
      </c>
      <c r="DV4" s="268"/>
      <c r="DW4" s="267">
        <v>87</v>
      </c>
      <c r="DX4" s="268"/>
      <c r="DY4" s="267"/>
      <c r="DZ4" s="268"/>
      <c r="EA4" s="19"/>
    </row>
    <row r="5" spans="1:141" s="1" customFormat="1" ht="26.25" customHeight="1" x14ac:dyDescent="0.2">
      <c r="A5" s="17"/>
      <c r="B5" s="18" t="s">
        <v>10</v>
      </c>
      <c r="C5" s="231" t="s">
        <v>137</v>
      </c>
      <c r="D5" s="232"/>
      <c r="E5" s="231" t="s">
        <v>97</v>
      </c>
      <c r="F5" s="232"/>
      <c r="G5" s="231" t="s">
        <v>98</v>
      </c>
      <c r="H5" s="232"/>
      <c r="I5" s="231" t="s">
        <v>238</v>
      </c>
      <c r="J5" s="232"/>
      <c r="K5" s="231" t="s">
        <v>239</v>
      </c>
      <c r="L5" s="232"/>
      <c r="M5" s="231" t="s">
        <v>99</v>
      </c>
      <c r="N5" s="232"/>
      <c r="O5" s="231" t="s">
        <v>103</v>
      </c>
      <c r="P5" s="232"/>
      <c r="Q5" s="231" t="s">
        <v>104</v>
      </c>
      <c r="R5" s="232"/>
      <c r="S5" s="231" t="s">
        <v>101</v>
      </c>
      <c r="T5" s="232"/>
      <c r="U5" s="231" t="s">
        <v>102</v>
      </c>
      <c r="V5" s="232"/>
      <c r="W5" s="231" t="s">
        <v>36</v>
      </c>
      <c r="X5" s="232"/>
      <c r="Y5" s="231" t="s">
        <v>93</v>
      </c>
      <c r="Z5" s="232"/>
      <c r="AA5" s="231" t="s">
        <v>166</v>
      </c>
      <c r="AB5" s="232"/>
      <c r="AC5" s="231" t="s">
        <v>195</v>
      </c>
      <c r="AD5" s="232"/>
      <c r="AE5" s="231" t="s">
        <v>196</v>
      </c>
      <c r="AF5" s="232"/>
      <c r="AG5" s="231" t="s">
        <v>17</v>
      </c>
      <c r="AH5" s="232"/>
      <c r="AI5" s="228" t="s">
        <v>105</v>
      </c>
      <c r="AJ5" s="229"/>
      <c r="AK5" s="231" t="s">
        <v>197</v>
      </c>
      <c r="AL5" s="232"/>
      <c r="AM5" s="231" t="s">
        <v>164</v>
      </c>
      <c r="AN5" s="232"/>
      <c r="AO5" s="231" t="s">
        <v>198</v>
      </c>
      <c r="AP5" s="232"/>
      <c r="AQ5" s="231" t="s">
        <v>199</v>
      </c>
      <c r="AR5" s="232"/>
      <c r="AS5" s="231" t="s">
        <v>240</v>
      </c>
      <c r="AT5" s="232"/>
      <c r="AU5" s="231" t="s">
        <v>241</v>
      </c>
      <c r="AV5" s="232"/>
      <c r="AW5" s="231" t="s">
        <v>107</v>
      </c>
      <c r="AX5" s="232"/>
      <c r="AY5" s="231" t="s">
        <v>108</v>
      </c>
      <c r="AZ5" s="232"/>
      <c r="BA5" s="231" t="s">
        <v>94</v>
      </c>
      <c r="BB5" s="232"/>
      <c r="BC5" s="231" t="s">
        <v>248</v>
      </c>
      <c r="BD5" s="232"/>
      <c r="BE5" s="231" t="s">
        <v>91</v>
      </c>
      <c r="BF5" s="232"/>
      <c r="BG5" s="231" t="s">
        <v>6</v>
      </c>
      <c r="BH5" s="232"/>
      <c r="BI5" s="231" t="s">
        <v>8</v>
      </c>
      <c r="BJ5" s="232"/>
      <c r="BK5" s="231" t="s">
        <v>7</v>
      </c>
      <c r="BL5" s="232"/>
      <c r="BM5" s="231" t="s">
        <v>109</v>
      </c>
      <c r="BN5" s="232"/>
      <c r="BO5" s="231" t="s">
        <v>203</v>
      </c>
      <c r="BP5" s="232"/>
      <c r="BQ5" s="228" t="s">
        <v>228</v>
      </c>
      <c r="BR5" s="229"/>
      <c r="BS5" s="231" t="s">
        <v>88</v>
      </c>
      <c r="BT5" s="232"/>
      <c r="BU5" s="231" t="s">
        <v>251</v>
      </c>
      <c r="BV5" s="232"/>
      <c r="BW5" s="231" t="s">
        <v>73</v>
      </c>
      <c r="BX5" s="232"/>
      <c r="BY5" s="231" t="s">
        <v>146</v>
      </c>
      <c r="BZ5" s="232"/>
      <c r="CA5" s="231" t="s">
        <v>115</v>
      </c>
      <c r="CB5" s="232"/>
      <c r="CC5" s="231" t="s">
        <v>143</v>
      </c>
      <c r="CD5" s="232"/>
      <c r="CE5" s="231" t="s">
        <v>140</v>
      </c>
      <c r="CF5" s="232"/>
      <c r="CG5" s="231" t="s">
        <v>139</v>
      </c>
      <c r="CH5" s="232"/>
      <c r="CI5" s="231" t="s">
        <v>141</v>
      </c>
      <c r="CJ5" s="232"/>
      <c r="CK5" s="231" t="s">
        <v>142</v>
      </c>
      <c r="CL5" s="232"/>
      <c r="CM5" s="231" t="s">
        <v>144</v>
      </c>
      <c r="CN5" s="232"/>
      <c r="CO5" s="231" t="s">
        <v>129</v>
      </c>
      <c r="CP5" s="232"/>
      <c r="CQ5" s="231" t="s">
        <v>150</v>
      </c>
      <c r="CR5" s="232"/>
      <c r="CS5" s="231" t="s">
        <v>148</v>
      </c>
      <c r="CT5" s="232"/>
      <c r="CU5" s="231" t="s">
        <v>56</v>
      </c>
      <c r="CV5" s="232"/>
      <c r="CW5" s="231" t="s">
        <v>147</v>
      </c>
      <c r="CX5" s="232"/>
      <c r="CY5" s="231" t="s">
        <v>218</v>
      </c>
      <c r="CZ5" s="232"/>
      <c r="DA5" s="231" t="s">
        <v>152</v>
      </c>
      <c r="DB5" s="232"/>
      <c r="DC5" s="231" t="s">
        <v>125</v>
      </c>
      <c r="DD5" s="232"/>
      <c r="DE5" s="231" t="s">
        <v>151</v>
      </c>
      <c r="DF5" s="232"/>
      <c r="DG5" s="231" t="s">
        <v>145</v>
      </c>
      <c r="DH5" s="232"/>
      <c r="DI5" s="231" t="s">
        <v>80</v>
      </c>
      <c r="DJ5" s="232"/>
      <c r="DK5" s="231" t="s">
        <v>149</v>
      </c>
      <c r="DL5" s="232"/>
      <c r="DM5" s="231" t="s">
        <v>74</v>
      </c>
      <c r="DN5" s="232"/>
      <c r="DO5" s="231" t="s">
        <v>219</v>
      </c>
      <c r="DP5" s="232"/>
      <c r="DQ5" s="231" t="s">
        <v>114</v>
      </c>
      <c r="DR5" s="232"/>
      <c r="DS5" s="231" t="s">
        <v>153</v>
      </c>
      <c r="DT5" s="232"/>
      <c r="DU5" s="231" t="s">
        <v>18</v>
      </c>
      <c r="DV5" s="232"/>
      <c r="DW5" s="231" t="s">
        <v>40</v>
      </c>
      <c r="DX5" s="232"/>
      <c r="DY5" s="257" t="s">
        <v>162</v>
      </c>
      <c r="DZ5" s="258"/>
      <c r="EA5" s="19"/>
    </row>
    <row r="6" spans="1:141" s="1" customFormat="1" ht="25.5" customHeight="1" x14ac:dyDescent="0.2">
      <c r="A6" s="17"/>
      <c r="B6" s="18" t="s">
        <v>11</v>
      </c>
      <c r="C6" s="231" t="s">
        <v>2</v>
      </c>
      <c r="D6" s="232"/>
      <c r="E6" s="231" t="s">
        <v>70</v>
      </c>
      <c r="F6" s="232"/>
      <c r="G6" s="231" t="s">
        <v>70</v>
      </c>
      <c r="H6" s="232"/>
      <c r="I6" s="231" t="s">
        <v>163</v>
      </c>
      <c r="J6" s="232"/>
      <c r="K6" s="231" t="s">
        <v>163</v>
      </c>
      <c r="L6" s="232"/>
      <c r="M6" s="231" t="s">
        <v>163</v>
      </c>
      <c r="N6" s="232"/>
      <c r="O6" s="231" t="s">
        <v>3</v>
      </c>
      <c r="P6" s="232"/>
      <c r="Q6" s="231" t="s">
        <v>3</v>
      </c>
      <c r="R6" s="232"/>
      <c r="S6" s="231" t="s">
        <v>138</v>
      </c>
      <c r="T6" s="232" t="s">
        <v>39</v>
      </c>
      <c r="U6" s="231" t="s">
        <v>138</v>
      </c>
      <c r="V6" s="232" t="s">
        <v>39</v>
      </c>
      <c r="W6" s="231" t="s">
        <v>3</v>
      </c>
      <c r="X6" s="232"/>
      <c r="Y6" s="231" t="s">
        <v>3</v>
      </c>
      <c r="Z6" s="232"/>
      <c r="AA6" s="231" t="s">
        <v>3</v>
      </c>
      <c r="AB6" s="232"/>
      <c r="AC6" s="231" t="s">
        <v>3</v>
      </c>
      <c r="AD6" s="232"/>
      <c r="AE6" s="231" t="s">
        <v>3</v>
      </c>
      <c r="AF6" s="232"/>
      <c r="AG6" s="231" t="s">
        <v>3</v>
      </c>
      <c r="AH6" s="232"/>
      <c r="AI6" s="231" t="s">
        <v>3</v>
      </c>
      <c r="AJ6" s="232"/>
      <c r="AK6" s="231" t="s">
        <v>3</v>
      </c>
      <c r="AL6" s="232"/>
      <c r="AM6" s="231" t="s">
        <v>3</v>
      </c>
      <c r="AN6" s="232"/>
      <c r="AO6" s="231" t="s">
        <v>3</v>
      </c>
      <c r="AP6" s="232"/>
      <c r="AQ6" s="231" t="s">
        <v>3</v>
      </c>
      <c r="AR6" s="232"/>
      <c r="AS6" s="231" t="s">
        <v>3</v>
      </c>
      <c r="AT6" s="232"/>
      <c r="AU6" s="231" t="s">
        <v>9</v>
      </c>
      <c r="AV6" s="232"/>
      <c r="AW6" s="231" t="s">
        <v>3</v>
      </c>
      <c r="AX6" s="232"/>
      <c r="AY6" s="231" t="s">
        <v>3</v>
      </c>
      <c r="AZ6" s="232"/>
      <c r="BA6" s="231" t="s">
        <v>3</v>
      </c>
      <c r="BB6" s="232"/>
      <c r="BC6" s="231" t="s">
        <v>3</v>
      </c>
      <c r="BD6" s="232"/>
      <c r="BE6" s="231" t="s">
        <v>3</v>
      </c>
      <c r="BF6" s="232"/>
      <c r="BG6" s="231" t="s">
        <v>3</v>
      </c>
      <c r="BH6" s="232"/>
      <c r="BI6" s="231" t="s">
        <v>3</v>
      </c>
      <c r="BJ6" s="232"/>
      <c r="BK6" s="231" t="s">
        <v>3</v>
      </c>
      <c r="BL6" s="232"/>
      <c r="BM6" s="231" t="s">
        <v>89</v>
      </c>
      <c r="BN6" s="232"/>
      <c r="BO6" s="231" t="s">
        <v>89</v>
      </c>
      <c r="BP6" s="232"/>
      <c r="BQ6" s="259" t="s">
        <v>92</v>
      </c>
      <c r="BR6" s="260"/>
      <c r="BS6" s="231" t="s">
        <v>3</v>
      </c>
      <c r="BT6" s="232"/>
      <c r="BU6" s="231" t="s">
        <v>3</v>
      </c>
      <c r="BV6" s="232"/>
      <c r="BW6" s="231" t="s">
        <v>3</v>
      </c>
      <c r="BX6" s="232"/>
      <c r="BY6" s="231" t="s">
        <v>3</v>
      </c>
      <c r="BZ6" s="232"/>
      <c r="CA6" s="231" t="s">
        <v>3</v>
      </c>
      <c r="CB6" s="232"/>
      <c r="CC6" s="231" t="s">
        <v>3</v>
      </c>
      <c r="CD6" s="232"/>
      <c r="CE6" s="231" t="s">
        <v>3</v>
      </c>
      <c r="CF6" s="232"/>
      <c r="CG6" s="231" t="s">
        <v>3</v>
      </c>
      <c r="CH6" s="232"/>
      <c r="CI6" s="231" t="s">
        <v>3</v>
      </c>
      <c r="CJ6" s="232"/>
      <c r="CK6" s="231" t="s">
        <v>3</v>
      </c>
      <c r="CL6" s="232"/>
      <c r="CM6" s="231" t="s">
        <v>3</v>
      </c>
      <c r="CN6" s="232"/>
      <c r="CO6" s="231" t="s">
        <v>3</v>
      </c>
      <c r="CP6" s="232"/>
      <c r="CQ6" s="231" t="s">
        <v>3</v>
      </c>
      <c r="CR6" s="232"/>
      <c r="CS6" s="231" t="s">
        <v>3</v>
      </c>
      <c r="CT6" s="232"/>
      <c r="CU6" s="231" t="s">
        <v>3</v>
      </c>
      <c r="CV6" s="232"/>
      <c r="CW6" s="231" t="s">
        <v>3</v>
      </c>
      <c r="CX6" s="232"/>
      <c r="CY6" s="231" t="s">
        <v>3</v>
      </c>
      <c r="CZ6" s="232"/>
      <c r="DA6" s="231" t="s">
        <v>3</v>
      </c>
      <c r="DB6" s="232"/>
      <c r="DC6" s="231" t="s">
        <v>3</v>
      </c>
      <c r="DD6" s="232"/>
      <c r="DE6" s="231" t="s">
        <v>3</v>
      </c>
      <c r="DF6" s="232"/>
      <c r="DG6" s="231" t="s">
        <v>3</v>
      </c>
      <c r="DH6" s="232"/>
      <c r="DI6" s="231" t="s">
        <v>3</v>
      </c>
      <c r="DJ6" s="232"/>
      <c r="DK6" s="231" t="s">
        <v>3</v>
      </c>
      <c r="DL6" s="232"/>
      <c r="DM6" s="231" t="s">
        <v>3</v>
      </c>
      <c r="DN6" s="232"/>
      <c r="DO6" s="231" t="s">
        <v>3</v>
      </c>
      <c r="DP6" s="232"/>
      <c r="DQ6" s="231" t="s">
        <v>3</v>
      </c>
      <c r="DR6" s="232"/>
      <c r="DS6" s="231" t="s">
        <v>3</v>
      </c>
      <c r="DT6" s="232"/>
      <c r="DU6" s="231"/>
      <c r="DV6" s="232"/>
      <c r="DW6" s="231"/>
      <c r="DX6" s="232"/>
      <c r="DY6" s="129"/>
      <c r="DZ6" s="130"/>
      <c r="EA6" s="56"/>
    </row>
    <row r="7" spans="1:141" s="1" customFormat="1" ht="27" customHeight="1" x14ac:dyDescent="0.2">
      <c r="A7" s="17"/>
      <c r="B7" s="21" t="s">
        <v>134</v>
      </c>
      <c r="C7" s="255"/>
      <c r="D7" s="256"/>
      <c r="E7" s="255"/>
      <c r="F7" s="256"/>
      <c r="G7" s="255"/>
      <c r="H7" s="256"/>
      <c r="I7" s="255"/>
      <c r="J7" s="256" t="s">
        <v>95</v>
      </c>
      <c r="K7" s="255"/>
      <c r="L7" s="256" t="s">
        <v>95</v>
      </c>
      <c r="M7" s="255"/>
      <c r="N7" s="256"/>
      <c r="O7" s="255"/>
      <c r="P7" s="256"/>
      <c r="Q7" s="255"/>
      <c r="R7" s="256"/>
      <c r="S7" s="255"/>
      <c r="T7" s="256"/>
      <c r="U7" s="255"/>
      <c r="V7" s="256"/>
      <c r="W7" s="255">
        <v>10</v>
      </c>
      <c r="X7" s="256"/>
      <c r="Y7" s="255">
        <v>10</v>
      </c>
      <c r="Z7" s="256"/>
      <c r="AA7" s="255">
        <v>10</v>
      </c>
      <c r="AB7" s="256"/>
      <c r="AC7" s="255">
        <v>100</v>
      </c>
      <c r="AD7" s="256">
        <v>100</v>
      </c>
      <c r="AE7" s="255"/>
      <c r="AF7" s="256"/>
      <c r="AG7" s="255">
        <v>25</v>
      </c>
      <c r="AH7" s="256"/>
      <c r="AI7" s="255">
        <v>10</v>
      </c>
      <c r="AJ7" s="256"/>
      <c r="AK7" s="255">
        <v>10</v>
      </c>
      <c r="AL7" s="256"/>
      <c r="AM7" s="255"/>
      <c r="AN7" s="256"/>
      <c r="AO7" s="255"/>
      <c r="AP7" s="256"/>
      <c r="AQ7" s="255"/>
      <c r="AR7" s="256"/>
      <c r="AS7" s="255">
        <v>5</v>
      </c>
      <c r="AT7" s="256"/>
      <c r="AU7" s="255">
        <v>10</v>
      </c>
      <c r="AV7" s="256"/>
      <c r="AW7" s="255">
        <v>1</v>
      </c>
      <c r="AX7" s="256"/>
      <c r="AY7" s="255">
        <v>1</v>
      </c>
      <c r="AZ7" s="256"/>
      <c r="BA7" s="255"/>
      <c r="BB7" s="256"/>
      <c r="BC7" s="255">
        <v>2</v>
      </c>
      <c r="BD7" s="256"/>
      <c r="BE7" s="255">
        <v>2</v>
      </c>
      <c r="BF7" s="256"/>
      <c r="BG7" s="255"/>
      <c r="BH7" s="256"/>
      <c r="BI7" s="255">
        <v>0.1</v>
      </c>
      <c r="BJ7" s="256"/>
      <c r="BK7" s="255"/>
      <c r="BL7" s="256"/>
      <c r="BM7" s="255">
        <v>1.4</v>
      </c>
      <c r="BN7" s="256"/>
      <c r="BO7" s="255">
        <v>1.4</v>
      </c>
      <c r="BP7" s="256"/>
      <c r="BQ7" s="255">
        <v>5</v>
      </c>
      <c r="BR7" s="256">
        <v>5</v>
      </c>
      <c r="BS7" s="255">
        <v>250</v>
      </c>
      <c r="BT7" s="256"/>
      <c r="BU7" s="255">
        <v>150</v>
      </c>
      <c r="BV7" s="256"/>
      <c r="BW7" s="255">
        <v>0.4</v>
      </c>
      <c r="BX7" s="256"/>
      <c r="BY7" s="255">
        <v>0.1</v>
      </c>
      <c r="BZ7" s="256">
        <v>0.1</v>
      </c>
      <c r="CA7" s="255">
        <v>0.01</v>
      </c>
      <c r="CB7" s="256">
        <v>0.01</v>
      </c>
      <c r="CC7" s="255">
        <v>0.2</v>
      </c>
      <c r="CD7" s="256">
        <v>0.2</v>
      </c>
      <c r="CE7" s="255">
        <v>0.2</v>
      </c>
      <c r="CF7" s="256">
        <v>0.2</v>
      </c>
      <c r="CG7" s="255">
        <v>0.1</v>
      </c>
      <c r="CH7" s="256">
        <v>0.1</v>
      </c>
      <c r="CI7" s="255">
        <v>2</v>
      </c>
      <c r="CJ7" s="256">
        <v>2</v>
      </c>
      <c r="CK7" s="255">
        <v>2E-3</v>
      </c>
      <c r="CL7" s="256">
        <v>2E-3</v>
      </c>
      <c r="CM7" s="255">
        <v>0.1</v>
      </c>
      <c r="CN7" s="256">
        <v>0.1</v>
      </c>
      <c r="CO7" s="255">
        <v>0.02</v>
      </c>
      <c r="CP7" s="256">
        <v>0.02</v>
      </c>
      <c r="CQ7" s="255">
        <v>2</v>
      </c>
      <c r="CR7" s="256">
        <v>2</v>
      </c>
      <c r="CS7" s="255">
        <v>0.2</v>
      </c>
      <c r="CT7" s="256">
        <v>0.2</v>
      </c>
      <c r="CU7" s="255">
        <v>5</v>
      </c>
      <c r="CV7" s="256">
        <v>5</v>
      </c>
      <c r="CW7" s="255">
        <v>0.01</v>
      </c>
      <c r="CX7" s="256">
        <v>0.01</v>
      </c>
      <c r="CY7" s="255">
        <v>0.1</v>
      </c>
      <c r="CZ7" s="256">
        <v>0.1</v>
      </c>
      <c r="DA7" s="255">
        <v>0.1</v>
      </c>
      <c r="DB7" s="256">
        <v>0.1</v>
      </c>
      <c r="DC7" s="255">
        <v>0.05</v>
      </c>
      <c r="DD7" s="256">
        <v>0.05</v>
      </c>
      <c r="DE7" s="255">
        <v>2.5</v>
      </c>
      <c r="DF7" s="256">
        <v>2.5</v>
      </c>
      <c r="DG7" s="255"/>
      <c r="DH7" s="256"/>
      <c r="DI7" s="255"/>
      <c r="DJ7" s="256"/>
      <c r="DK7" s="255"/>
      <c r="DL7" s="256"/>
      <c r="DM7" s="255"/>
      <c r="DN7" s="256"/>
      <c r="DO7" s="255"/>
      <c r="DP7" s="256"/>
      <c r="DQ7" s="255"/>
      <c r="DR7" s="256"/>
      <c r="DS7" s="255"/>
      <c r="DT7" s="256"/>
      <c r="DU7" s="255"/>
      <c r="DV7" s="256"/>
      <c r="DW7" s="255"/>
      <c r="DX7" s="256"/>
      <c r="DY7" s="255"/>
      <c r="DZ7" s="256"/>
      <c r="EA7" s="56"/>
    </row>
    <row r="8" spans="1:141" s="1" customFormat="1" ht="26.25" customHeight="1" x14ac:dyDescent="0.2">
      <c r="A8" s="17"/>
      <c r="B8" s="21" t="s">
        <v>135</v>
      </c>
      <c r="C8" s="255"/>
      <c r="D8" s="256"/>
      <c r="E8" s="255"/>
      <c r="F8" s="256"/>
      <c r="G8" s="255"/>
      <c r="H8" s="256"/>
      <c r="I8" s="255">
        <v>8.5</v>
      </c>
      <c r="J8" s="256"/>
      <c r="K8" s="255">
        <v>8.5</v>
      </c>
      <c r="L8" s="256"/>
      <c r="M8" s="255">
        <v>8.5</v>
      </c>
      <c r="N8" s="256"/>
      <c r="O8" s="255"/>
      <c r="P8" s="256"/>
      <c r="Q8" s="255"/>
      <c r="R8" s="256"/>
      <c r="S8" s="255"/>
      <c r="T8" s="256"/>
      <c r="U8" s="255"/>
      <c r="V8" s="256"/>
      <c r="W8" s="255">
        <v>15</v>
      </c>
      <c r="X8" s="256"/>
      <c r="Y8" s="255">
        <v>15</v>
      </c>
      <c r="Z8" s="256"/>
      <c r="AA8" s="255">
        <v>15</v>
      </c>
      <c r="AB8" s="256"/>
      <c r="AC8" s="255">
        <v>150</v>
      </c>
      <c r="AD8" s="256"/>
      <c r="AE8" s="255"/>
      <c r="AF8" s="256"/>
      <c r="AG8" s="255">
        <v>35</v>
      </c>
      <c r="AH8" s="256"/>
      <c r="AI8" s="255">
        <v>15</v>
      </c>
      <c r="AJ8" s="256"/>
      <c r="AK8" s="255">
        <v>15</v>
      </c>
      <c r="AL8" s="256"/>
      <c r="AM8" s="255"/>
      <c r="AN8" s="256"/>
      <c r="AO8" s="255"/>
      <c r="AP8" s="256"/>
      <c r="AQ8" s="255"/>
      <c r="AR8" s="256"/>
      <c r="AS8" s="255">
        <v>7</v>
      </c>
      <c r="AT8" s="256"/>
      <c r="AU8" s="255">
        <v>50</v>
      </c>
      <c r="AV8" s="256"/>
      <c r="AW8" s="255">
        <v>2.5</v>
      </c>
      <c r="AX8" s="256"/>
      <c r="AY8" s="255">
        <v>2.5</v>
      </c>
      <c r="AZ8" s="256"/>
      <c r="BA8" s="255"/>
      <c r="BB8" s="256"/>
      <c r="BC8" s="255">
        <v>3</v>
      </c>
      <c r="BD8" s="256"/>
      <c r="BE8" s="255">
        <v>3</v>
      </c>
      <c r="BF8" s="256"/>
      <c r="BG8" s="255"/>
      <c r="BH8" s="256"/>
      <c r="BI8" s="255">
        <v>0.2</v>
      </c>
      <c r="BJ8" s="256"/>
      <c r="BK8" s="255"/>
      <c r="BL8" s="256"/>
      <c r="BM8" s="255">
        <v>1.8</v>
      </c>
      <c r="BN8" s="256"/>
      <c r="BO8" s="255">
        <v>1.8</v>
      </c>
      <c r="BP8" s="256"/>
      <c r="BQ8" s="255">
        <v>6.5</v>
      </c>
      <c r="BR8" s="256"/>
      <c r="BS8" s="255">
        <v>280</v>
      </c>
      <c r="BT8" s="256"/>
      <c r="BU8" s="255">
        <v>200</v>
      </c>
      <c r="BV8" s="256"/>
      <c r="BW8" s="255">
        <v>0.5</v>
      </c>
      <c r="BX8" s="256"/>
      <c r="BY8" s="255">
        <v>0.25</v>
      </c>
      <c r="BZ8" s="256"/>
      <c r="CA8" s="255">
        <v>2.5000000000000001E-2</v>
      </c>
      <c r="CB8" s="256"/>
      <c r="CC8" s="255">
        <v>0.5</v>
      </c>
      <c r="CD8" s="256"/>
      <c r="CE8" s="255">
        <v>0.5</v>
      </c>
      <c r="CF8" s="256"/>
      <c r="CG8" s="255">
        <v>0.25</v>
      </c>
      <c r="CH8" s="256"/>
      <c r="CI8" s="255">
        <v>5</v>
      </c>
      <c r="CJ8" s="256"/>
      <c r="CK8" s="255">
        <v>5.0000000000000001E-3</v>
      </c>
      <c r="CL8" s="256"/>
      <c r="CM8" s="255">
        <v>0.25</v>
      </c>
      <c r="CN8" s="256"/>
      <c r="CO8" s="255">
        <v>0.05</v>
      </c>
      <c r="CP8" s="256"/>
      <c r="CQ8" s="255">
        <v>5</v>
      </c>
      <c r="CR8" s="256"/>
      <c r="CS8" s="255">
        <v>0.5</v>
      </c>
      <c r="CT8" s="256"/>
      <c r="CU8" s="255">
        <v>12.5</v>
      </c>
      <c r="CV8" s="256"/>
      <c r="CW8" s="255">
        <v>2.5000000000000001E-2</v>
      </c>
      <c r="CX8" s="256"/>
      <c r="CY8" s="255">
        <v>0.25</v>
      </c>
      <c r="CZ8" s="256"/>
      <c r="DA8" s="255">
        <v>0.25</v>
      </c>
      <c r="DB8" s="256"/>
      <c r="DC8" s="255">
        <v>0.125</v>
      </c>
      <c r="DD8" s="256"/>
      <c r="DE8" s="255">
        <v>6.25</v>
      </c>
      <c r="DF8" s="256"/>
      <c r="DG8" s="255"/>
      <c r="DH8" s="256"/>
      <c r="DI8" s="255"/>
      <c r="DJ8" s="256"/>
      <c r="DK8" s="255"/>
      <c r="DL8" s="256"/>
      <c r="DM8" s="255"/>
      <c r="DN8" s="256"/>
      <c r="DO8" s="255"/>
      <c r="DP8" s="256"/>
      <c r="DQ8" s="255"/>
      <c r="DR8" s="256"/>
      <c r="DS8" s="255"/>
      <c r="DT8" s="256"/>
      <c r="DU8" s="255"/>
      <c r="DV8" s="256"/>
      <c r="DW8" s="255"/>
      <c r="DX8" s="256"/>
      <c r="DY8" s="255"/>
      <c r="DZ8" s="256"/>
      <c r="EA8" s="19"/>
    </row>
    <row r="9" spans="1:141" s="1" customFormat="1" ht="27" customHeight="1" x14ac:dyDescent="0.2">
      <c r="A9" s="17"/>
      <c r="B9" s="21" t="s">
        <v>136</v>
      </c>
      <c r="C9" s="255"/>
      <c r="D9" s="256"/>
      <c r="E9" s="255"/>
      <c r="F9" s="256"/>
      <c r="G9" s="255"/>
      <c r="H9" s="256"/>
      <c r="I9" s="255">
        <v>6.5</v>
      </c>
      <c r="J9" s="256"/>
      <c r="K9" s="255">
        <v>6.5</v>
      </c>
      <c r="L9" s="256"/>
      <c r="M9" s="255">
        <v>6.5</v>
      </c>
      <c r="N9" s="256"/>
      <c r="O9" s="255">
        <v>0.5</v>
      </c>
      <c r="P9" s="256"/>
      <c r="Q9" s="255">
        <v>0.5</v>
      </c>
      <c r="R9" s="256"/>
      <c r="S9" s="255"/>
      <c r="T9" s="256"/>
      <c r="U9" s="255"/>
      <c r="V9" s="256"/>
      <c r="W9" s="255"/>
      <c r="X9" s="256"/>
      <c r="Y9" s="255"/>
      <c r="Z9" s="256"/>
      <c r="AA9" s="255"/>
      <c r="AB9" s="256"/>
      <c r="AC9" s="255"/>
      <c r="AD9" s="256"/>
      <c r="AE9" s="255"/>
      <c r="AF9" s="256"/>
      <c r="AG9" s="255"/>
      <c r="AH9" s="256"/>
      <c r="AI9" s="255"/>
      <c r="AJ9" s="256"/>
      <c r="AK9" s="255"/>
      <c r="AL9" s="256"/>
      <c r="AM9" s="255"/>
      <c r="AN9" s="256"/>
      <c r="AO9" s="255"/>
      <c r="AP9" s="256"/>
      <c r="AQ9" s="255"/>
      <c r="AR9" s="256"/>
      <c r="AS9" s="255"/>
      <c r="AT9" s="256"/>
      <c r="AU9" s="255"/>
      <c r="AV9" s="256"/>
      <c r="AW9" s="255">
        <v>0.8</v>
      </c>
      <c r="AX9" s="256"/>
      <c r="AY9" s="255">
        <v>0.8</v>
      </c>
      <c r="AZ9" s="256"/>
      <c r="BA9" s="255"/>
      <c r="BB9" s="256"/>
      <c r="BC9" s="255"/>
      <c r="BD9" s="256"/>
      <c r="BE9" s="255"/>
      <c r="BF9" s="256"/>
      <c r="BG9" s="255"/>
      <c r="BH9" s="256"/>
      <c r="BI9" s="255"/>
      <c r="BJ9" s="256"/>
      <c r="BK9" s="255"/>
      <c r="BL9" s="256"/>
      <c r="BM9" s="255"/>
      <c r="BN9" s="256"/>
      <c r="BO9" s="255"/>
      <c r="BP9" s="256"/>
      <c r="BQ9" s="255"/>
      <c r="BR9" s="256"/>
      <c r="BS9" s="255"/>
      <c r="BT9" s="256"/>
      <c r="BU9" s="255"/>
      <c r="BV9" s="256"/>
      <c r="BW9" s="255"/>
      <c r="BX9" s="256"/>
      <c r="BY9" s="255"/>
      <c r="BZ9" s="256"/>
      <c r="CA9" s="255"/>
      <c r="CB9" s="256"/>
      <c r="CC9" s="255"/>
      <c r="CD9" s="256"/>
      <c r="CE9" s="255"/>
      <c r="CF9" s="256"/>
      <c r="CG9" s="255"/>
      <c r="CH9" s="256"/>
      <c r="CI9" s="255"/>
      <c r="CJ9" s="256"/>
      <c r="CK9" s="255"/>
      <c r="CL9" s="256"/>
      <c r="CM9" s="255"/>
      <c r="CN9" s="256"/>
      <c r="CO9" s="255"/>
      <c r="CP9" s="256"/>
      <c r="CQ9" s="255"/>
      <c r="CR9" s="256"/>
      <c r="CS9" s="255"/>
      <c r="CT9" s="256"/>
      <c r="CU9" s="255"/>
      <c r="CV9" s="256"/>
      <c r="CW9" s="255"/>
      <c r="CX9" s="256"/>
      <c r="CY9" s="255"/>
      <c r="CZ9" s="256"/>
      <c r="DA9" s="255"/>
      <c r="DB9" s="256"/>
      <c r="DC9" s="255"/>
      <c r="DD9" s="256"/>
      <c r="DE9" s="255"/>
      <c r="DF9" s="256"/>
      <c r="DG9" s="255"/>
      <c r="DH9" s="256"/>
      <c r="DI9" s="255"/>
      <c r="DJ9" s="256"/>
      <c r="DK9" s="255"/>
      <c r="DL9" s="256"/>
      <c r="DM9" s="255"/>
      <c r="DN9" s="256"/>
      <c r="DO9" s="255"/>
      <c r="DP9" s="256"/>
      <c r="DQ9" s="255"/>
      <c r="DR9" s="256"/>
      <c r="DS9" s="255"/>
      <c r="DT9" s="256"/>
      <c r="DU9" s="255"/>
      <c r="DV9" s="256"/>
      <c r="DW9" s="255"/>
      <c r="DX9" s="256"/>
      <c r="DY9" s="132"/>
      <c r="DZ9" s="133"/>
      <c r="EA9" s="19"/>
    </row>
    <row r="10" spans="1:141" s="1" customFormat="1" ht="22.5" customHeight="1" x14ac:dyDescent="0.2">
      <c r="A10" s="17"/>
      <c r="B10" s="18" t="s">
        <v>71</v>
      </c>
      <c r="C10" s="231" t="s">
        <v>82</v>
      </c>
      <c r="D10" s="261"/>
      <c r="E10" s="231" t="s">
        <v>82</v>
      </c>
      <c r="F10" s="232"/>
      <c r="G10" s="231" t="s">
        <v>75</v>
      </c>
      <c r="H10" s="232"/>
      <c r="I10" s="231" t="s">
        <v>249</v>
      </c>
      <c r="J10" s="232"/>
      <c r="K10" s="231" t="s">
        <v>250</v>
      </c>
      <c r="L10" s="232"/>
      <c r="M10" s="231" t="s">
        <v>75</v>
      </c>
      <c r="N10" s="232"/>
      <c r="O10" s="231" t="s">
        <v>220</v>
      </c>
      <c r="P10" s="232"/>
      <c r="Q10" s="231" t="s">
        <v>75</v>
      </c>
      <c r="R10" s="232"/>
      <c r="S10" s="231" t="s">
        <v>220</v>
      </c>
      <c r="T10" s="232"/>
      <c r="U10" s="231" t="s">
        <v>75</v>
      </c>
      <c r="V10" s="232"/>
      <c r="W10" s="231" t="s">
        <v>86</v>
      </c>
      <c r="X10" s="232"/>
      <c r="Y10" s="231" t="s">
        <v>85</v>
      </c>
      <c r="Z10" s="232"/>
      <c r="AA10" s="231" t="s">
        <v>85</v>
      </c>
      <c r="AB10" s="232"/>
      <c r="AC10" s="231" t="s">
        <v>86</v>
      </c>
      <c r="AD10" s="232"/>
      <c r="AE10" s="231" t="s">
        <v>85</v>
      </c>
      <c r="AF10" s="232"/>
      <c r="AG10" s="231" t="s">
        <v>85</v>
      </c>
      <c r="AH10" s="232"/>
      <c r="AI10" s="231" t="s">
        <v>220</v>
      </c>
      <c r="AJ10" s="232"/>
      <c r="AK10" s="231" t="s">
        <v>86</v>
      </c>
      <c r="AL10" s="232"/>
      <c r="AM10" s="231" t="s">
        <v>85</v>
      </c>
      <c r="AN10" s="232"/>
      <c r="AO10" s="231" t="s">
        <v>86</v>
      </c>
      <c r="AP10" s="232"/>
      <c r="AQ10" s="231" t="s">
        <v>86</v>
      </c>
      <c r="AR10" s="232"/>
      <c r="AS10" s="231" t="s">
        <v>85</v>
      </c>
      <c r="AT10" s="232"/>
      <c r="AU10" s="231" t="s">
        <v>76</v>
      </c>
      <c r="AV10" s="232"/>
      <c r="AW10" s="231" t="s">
        <v>220</v>
      </c>
      <c r="AX10" s="232"/>
      <c r="AY10" s="231" t="s">
        <v>75</v>
      </c>
      <c r="AZ10" s="232"/>
      <c r="BA10" s="231" t="s">
        <v>75</v>
      </c>
      <c r="BB10" s="232"/>
      <c r="BC10" s="231" t="s">
        <v>85</v>
      </c>
      <c r="BD10" s="232"/>
      <c r="BE10" s="231" t="s">
        <v>86</v>
      </c>
      <c r="BF10" s="232"/>
      <c r="BG10" s="231" t="s">
        <v>76</v>
      </c>
      <c r="BH10" s="232"/>
      <c r="BI10" s="231" t="s">
        <v>76</v>
      </c>
      <c r="BJ10" s="232"/>
      <c r="BK10" s="231" t="s">
        <v>76</v>
      </c>
      <c r="BL10" s="232"/>
      <c r="BM10" s="231" t="s">
        <v>220</v>
      </c>
      <c r="BN10" s="232"/>
      <c r="BO10" s="231" t="s">
        <v>86</v>
      </c>
      <c r="BP10" s="232"/>
      <c r="BQ10" s="231" t="s">
        <v>193</v>
      </c>
      <c r="BR10" s="232"/>
      <c r="BS10" s="231" t="s">
        <v>85</v>
      </c>
      <c r="BT10" s="232"/>
      <c r="BU10" s="231" t="s">
        <v>85</v>
      </c>
      <c r="BV10" s="232"/>
      <c r="BW10" s="231" t="s">
        <v>86</v>
      </c>
      <c r="BX10" s="232"/>
      <c r="BY10" s="231" t="s">
        <v>86</v>
      </c>
      <c r="BZ10" s="232"/>
      <c r="CA10" s="231" t="s">
        <v>86</v>
      </c>
      <c r="CB10" s="232"/>
      <c r="CC10" s="231" t="s">
        <v>86</v>
      </c>
      <c r="CD10" s="232"/>
      <c r="CE10" s="231" t="s">
        <v>86</v>
      </c>
      <c r="CF10" s="232"/>
      <c r="CG10" s="231" t="s">
        <v>86</v>
      </c>
      <c r="CH10" s="232"/>
      <c r="CI10" s="231" t="s">
        <v>86</v>
      </c>
      <c r="CJ10" s="232"/>
      <c r="CK10" s="231" t="s">
        <v>86</v>
      </c>
      <c r="CL10" s="232"/>
      <c r="CM10" s="231" t="s">
        <v>86</v>
      </c>
      <c r="CN10" s="232"/>
      <c r="CO10" s="231" t="s">
        <v>86</v>
      </c>
      <c r="CP10" s="232"/>
      <c r="CQ10" s="231" t="s">
        <v>86</v>
      </c>
      <c r="CR10" s="232"/>
      <c r="CS10" s="231" t="s">
        <v>86</v>
      </c>
      <c r="CT10" s="232"/>
      <c r="CU10" s="231" t="s">
        <v>86</v>
      </c>
      <c r="CV10" s="232"/>
      <c r="CW10" s="231" t="s">
        <v>86</v>
      </c>
      <c r="CX10" s="232"/>
      <c r="CY10" s="231" t="s">
        <v>86</v>
      </c>
      <c r="CZ10" s="232"/>
      <c r="DA10" s="231" t="s">
        <v>86</v>
      </c>
      <c r="DB10" s="232"/>
      <c r="DC10" s="231" t="s">
        <v>86</v>
      </c>
      <c r="DD10" s="232"/>
      <c r="DE10" s="231" t="s">
        <v>86</v>
      </c>
      <c r="DF10" s="232"/>
      <c r="DG10" s="231" t="s">
        <v>86</v>
      </c>
      <c r="DH10" s="232"/>
      <c r="DI10" s="231" t="s">
        <v>86</v>
      </c>
      <c r="DJ10" s="232"/>
      <c r="DK10" s="231" t="s">
        <v>86</v>
      </c>
      <c r="DL10" s="232"/>
      <c r="DM10" s="231" t="s">
        <v>86</v>
      </c>
      <c r="DN10" s="232"/>
      <c r="DO10" s="231" t="s">
        <v>86</v>
      </c>
      <c r="DP10" s="232"/>
      <c r="DQ10" s="231" t="s">
        <v>86</v>
      </c>
      <c r="DR10" s="232"/>
      <c r="DS10" s="231" t="s">
        <v>86</v>
      </c>
      <c r="DT10" s="232"/>
      <c r="DU10" s="231" t="s">
        <v>76</v>
      </c>
      <c r="DV10" s="232"/>
      <c r="DW10" s="231" t="s">
        <v>85</v>
      </c>
      <c r="DX10" s="232"/>
      <c r="DY10" s="135"/>
      <c r="DZ10" s="136"/>
      <c r="EA10" s="19"/>
    </row>
    <row r="11" spans="1:141" s="1" customFormat="1" ht="24" customHeight="1" x14ac:dyDescent="0.2">
      <c r="A11" s="17"/>
      <c r="B11" s="18" t="s">
        <v>12</v>
      </c>
      <c r="C11" s="231" t="s">
        <v>210</v>
      </c>
      <c r="D11" s="261"/>
      <c r="E11" s="231"/>
      <c r="F11" s="232"/>
      <c r="G11" s="231" t="s">
        <v>211</v>
      </c>
      <c r="H11" s="232"/>
      <c r="I11" s="231" t="s">
        <v>210</v>
      </c>
      <c r="J11" s="232"/>
      <c r="K11" s="231" t="s">
        <v>210</v>
      </c>
      <c r="L11" s="232"/>
      <c r="M11" s="231"/>
      <c r="N11" s="232"/>
      <c r="O11" s="231" t="s">
        <v>210</v>
      </c>
      <c r="P11" s="232"/>
      <c r="Q11" s="231"/>
      <c r="R11" s="232"/>
      <c r="S11" s="231" t="s">
        <v>210</v>
      </c>
      <c r="T11" s="232"/>
      <c r="U11" s="231"/>
      <c r="V11" s="232"/>
      <c r="W11" s="231" t="s">
        <v>211</v>
      </c>
      <c r="X11" s="232"/>
      <c r="Y11" s="231" t="s">
        <v>211</v>
      </c>
      <c r="Z11" s="232"/>
      <c r="AA11" s="231" t="s">
        <v>211</v>
      </c>
      <c r="AB11" s="232"/>
      <c r="AC11" s="231" t="s">
        <v>211</v>
      </c>
      <c r="AD11" s="232"/>
      <c r="AE11" s="231" t="s">
        <v>204</v>
      </c>
      <c r="AF11" s="232"/>
      <c r="AG11" s="231" t="s">
        <v>214</v>
      </c>
      <c r="AH11" s="232"/>
      <c r="AI11" s="231"/>
      <c r="AJ11" s="232"/>
      <c r="AK11" s="231" t="s">
        <v>214</v>
      </c>
      <c r="AL11" s="232"/>
      <c r="AM11" s="231" t="s">
        <v>214</v>
      </c>
      <c r="AN11" s="232"/>
      <c r="AO11" s="231" t="s">
        <v>214</v>
      </c>
      <c r="AP11" s="232"/>
      <c r="AQ11" s="231" t="s">
        <v>214</v>
      </c>
      <c r="AR11" s="232"/>
      <c r="AS11" s="231" t="s">
        <v>212</v>
      </c>
      <c r="AT11" s="232"/>
      <c r="AU11" s="231" t="s">
        <v>211</v>
      </c>
      <c r="AV11" s="232"/>
      <c r="AW11" s="231" t="s">
        <v>210</v>
      </c>
      <c r="AX11" s="232"/>
      <c r="AY11" s="231"/>
      <c r="AZ11" s="232"/>
      <c r="BA11" s="231" t="s">
        <v>213</v>
      </c>
      <c r="BB11" s="232"/>
      <c r="BC11" s="231" t="s">
        <v>204</v>
      </c>
      <c r="BD11" s="232"/>
      <c r="BE11" s="231" t="s">
        <v>204</v>
      </c>
      <c r="BF11" s="232"/>
      <c r="BG11" s="231" t="s">
        <v>221</v>
      </c>
      <c r="BH11" s="232"/>
      <c r="BI11" s="231" t="s">
        <v>221</v>
      </c>
      <c r="BJ11" s="232"/>
      <c r="BK11" s="231" t="s">
        <v>221</v>
      </c>
      <c r="BL11" s="232"/>
      <c r="BM11" s="231" t="s">
        <v>210</v>
      </c>
      <c r="BN11" s="232"/>
      <c r="BO11" s="231"/>
      <c r="BP11" s="232"/>
      <c r="BQ11" s="231" t="s">
        <v>204</v>
      </c>
      <c r="BR11" s="232"/>
      <c r="BS11" s="231" t="s">
        <v>214</v>
      </c>
      <c r="BT11" s="232"/>
      <c r="BU11" s="231" t="s">
        <v>214</v>
      </c>
      <c r="BV11" s="232"/>
      <c r="BW11" s="231" t="s">
        <v>212</v>
      </c>
      <c r="BX11" s="232"/>
      <c r="BY11" s="231" t="s">
        <v>204</v>
      </c>
      <c r="BZ11" s="232"/>
      <c r="CA11" s="231" t="s">
        <v>204</v>
      </c>
      <c r="CB11" s="232"/>
      <c r="CC11" s="231" t="s">
        <v>204</v>
      </c>
      <c r="CD11" s="232"/>
      <c r="CE11" s="231" t="s">
        <v>204</v>
      </c>
      <c r="CF11" s="232"/>
      <c r="CG11" s="231" t="s">
        <v>204</v>
      </c>
      <c r="CH11" s="232"/>
      <c r="CI11" s="231" t="s">
        <v>204</v>
      </c>
      <c r="CJ11" s="232"/>
      <c r="CK11" s="231" t="s">
        <v>204</v>
      </c>
      <c r="CL11" s="232"/>
      <c r="CM11" s="231" t="s">
        <v>204</v>
      </c>
      <c r="CN11" s="232"/>
      <c r="CO11" s="231" t="s">
        <v>204</v>
      </c>
      <c r="CP11" s="232"/>
      <c r="CQ11" s="231" t="s">
        <v>204</v>
      </c>
      <c r="CR11" s="232"/>
      <c r="CS11" s="231" t="s">
        <v>204</v>
      </c>
      <c r="CT11" s="232"/>
      <c r="CU11" s="231" t="s">
        <v>204</v>
      </c>
      <c r="CV11" s="232"/>
      <c r="CW11" s="231" t="s">
        <v>204</v>
      </c>
      <c r="CX11" s="232"/>
      <c r="CY11" s="231" t="s">
        <v>204</v>
      </c>
      <c r="CZ11" s="232"/>
      <c r="DA11" s="231" t="s">
        <v>204</v>
      </c>
      <c r="DB11" s="232"/>
      <c r="DC11" s="231" t="s">
        <v>204</v>
      </c>
      <c r="DD11" s="232"/>
      <c r="DE11" s="231" t="s">
        <v>204</v>
      </c>
      <c r="DF11" s="232"/>
      <c r="DG11" s="231" t="s">
        <v>204</v>
      </c>
      <c r="DH11" s="232"/>
      <c r="DI11" s="231" t="s">
        <v>204</v>
      </c>
      <c r="DJ11" s="232"/>
      <c r="DK11" s="231" t="s">
        <v>204</v>
      </c>
      <c r="DL11" s="232"/>
      <c r="DM11" s="231" t="s">
        <v>204</v>
      </c>
      <c r="DN11" s="232"/>
      <c r="DO11" s="231" t="s">
        <v>204</v>
      </c>
      <c r="DP11" s="232"/>
      <c r="DQ11" s="231" t="s">
        <v>204</v>
      </c>
      <c r="DR11" s="232"/>
      <c r="DS11" s="231" t="s">
        <v>204</v>
      </c>
      <c r="DT11" s="232"/>
      <c r="DU11" s="231"/>
      <c r="DV11" s="232"/>
      <c r="DW11" s="231"/>
      <c r="DX11" s="232"/>
      <c r="DY11" s="135"/>
      <c r="DZ11" s="136"/>
      <c r="EA11" s="19"/>
    </row>
    <row r="12" spans="1:141" ht="25.5" x14ac:dyDescent="0.2">
      <c r="A12" s="113"/>
      <c r="B12" s="18" t="s">
        <v>13</v>
      </c>
      <c r="C12" s="231">
        <v>30</v>
      </c>
      <c r="D12" s="262"/>
      <c r="E12" s="231"/>
      <c r="F12" s="232"/>
      <c r="G12" s="231">
        <v>8</v>
      </c>
      <c r="H12" s="262"/>
      <c r="I12" s="231">
        <v>30</v>
      </c>
      <c r="J12" s="232"/>
      <c r="K12" s="231">
        <v>30</v>
      </c>
      <c r="L12" s="232"/>
      <c r="M12" s="231"/>
      <c r="N12" s="262"/>
      <c r="O12" s="231">
        <v>30</v>
      </c>
      <c r="P12" s="232"/>
      <c r="Q12" s="231"/>
      <c r="R12" s="262"/>
      <c r="S12" s="231">
        <v>30</v>
      </c>
      <c r="T12" s="232"/>
      <c r="U12" s="231"/>
      <c r="V12" s="262"/>
      <c r="W12" s="231">
        <v>8</v>
      </c>
      <c r="X12" s="232"/>
      <c r="Y12" s="231">
        <v>8</v>
      </c>
      <c r="Z12" s="232"/>
      <c r="AA12" s="231">
        <v>8</v>
      </c>
      <c r="AB12" s="232"/>
      <c r="AC12" s="231">
        <v>8</v>
      </c>
      <c r="AD12" s="232"/>
      <c r="AE12" s="231"/>
      <c r="AF12" s="232"/>
      <c r="AG12" s="231">
        <v>4</v>
      </c>
      <c r="AH12" s="232"/>
      <c r="AI12" s="231"/>
      <c r="AJ12" s="232"/>
      <c r="AK12" s="231">
        <v>4</v>
      </c>
      <c r="AL12" s="232"/>
      <c r="AM12" s="231">
        <v>4</v>
      </c>
      <c r="AN12" s="232"/>
      <c r="AO12" s="231">
        <v>4</v>
      </c>
      <c r="AP12" s="232"/>
      <c r="AQ12" s="231">
        <v>4</v>
      </c>
      <c r="AR12" s="232"/>
      <c r="AS12" s="231">
        <v>2</v>
      </c>
      <c r="AT12" s="232"/>
      <c r="AU12" s="231">
        <v>8</v>
      </c>
      <c r="AV12" s="232"/>
      <c r="AW12" s="231">
        <v>30</v>
      </c>
      <c r="AX12" s="232"/>
      <c r="AY12" s="231"/>
      <c r="AZ12" s="232"/>
      <c r="BA12" s="231">
        <v>1</v>
      </c>
      <c r="BB12" s="232"/>
      <c r="BC12" s="231"/>
      <c r="BD12" s="232"/>
      <c r="BE12" s="231"/>
      <c r="BF12" s="232"/>
      <c r="BG12" s="231"/>
      <c r="BH12" s="232"/>
      <c r="BI12" s="231"/>
      <c r="BJ12" s="232"/>
      <c r="BK12" s="231"/>
      <c r="BL12" s="232"/>
      <c r="BM12" s="231">
        <v>30</v>
      </c>
      <c r="BN12" s="232"/>
      <c r="BO12" s="231"/>
      <c r="BP12" s="232"/>
      <c r="BQ12" s="231"/>
      <c r="BR12" s="232"/>
      <c r="BS12" s="231">
        <v>4</v>
      </c>
      <c r="BT12" s="232"/>
      <c r="BU12" s="231">
        <v>4</v>
      </c>
      <c r="BV12" s="232"/>
      <c r="BW12" s="231">
        <v>2</v>
      </c>
      <c r="BX12" s="232"/>
      <c r="BY12" s="231"/>
      <c r="BZ12" s="232"/>
      <c r="CA12" s="231"/>
      <c r="CB12" s="232"/>
      <c r="CC12" s="231"/>
      <c r="CD12" s="232"/>
      <c r="CE12" s="231"/>
      <c r="CF12" s="232"/>
      <c r="CG12" s="231"/>
      <c r="CH12" s="232"/>
      <c r="CI12" s="231"/>
      <c r="CJ12" s="232"/>
      <c r="CK12" s="231"/>
      <c r="CL12" s="232"/>
      <c r="CM12" s="231"/>
      <c r="CN12" s="232"/>
      <c r="CO12" s="231"/>
      <c r="CP12" s="232"/>
      <c r="CQ12" s="231"/>
      <c r="CR12" s="232"/>
      <c r="CS12" s="231"/>
      <c r="CT12" s="232"/>
      <c r="CU12" s="231"/>
      <c r="CV12" s="232"/>
      <c r="CW12" s="231"/>
      <c r="CX12" s="232"/>
      <c r="CY12" s="231"/>
      <c r="CZ12" s="232"/>
      <c r="DA12" s="231"/>
      <c r="DB12" s="232"/>
      <c r="DC12" s="231"/>
      <c r="DD12" s="232"/>
      <c r="DE12" s="231"/>
      <c r="DF12" s="232"/>
      <c r="DG12" s="231"/>
      <c r="DH12" s="232"/>
      <c r="DI12" s="231"/>
      <c r="DJ12" s="232"/>
      <c r="DK12" s="231"/>
      <c r="DL12" s="232"/>
      <c r="DM12" s="231"/>
      <c r="DN12" s="232"/>
      <c r="DO12" s="231"/>
      <c r="DP12" s="232"/>
      <c r="DQ12" s="231"/>
      <c r="DR12" s="232"/>
      <c r="DS12" s="231"/>
      <c r="DT12" s="232"/>
      <c r="DU12" s="231"/>
      <c r="DV12" s="232"/>
      <c r="DW12" s="231"/>
      <c r="DX12" s="232"/>
      <c r="DY12" s="135"/>
      <c r="DZ12" s="136"/>
      <c r="EA12" s="20"/>
    </row>
    <row r="13" spans="1:141" s="57" customFormat="1" ht="16.5" customHeight="1" x14ac:dyDescent="0.2">
      <c r="A13" s="131" t="s">
        <v>0</v>
      </c>
      <c r="B13" s="127"/>
      <c r="C13" s="60" t="s">
        <v>226</v>
      </c>
      <c r="D13" s="131" t="s">
        <v>227</v>
      </c>
      <c r="E13" s="131" t="s">
        <v>226</v>
      </c>
      <c r="F13" s="131" t="s">
        <v>227</v>
      </c>
      <c r="G13" s="131" t="s">
        <v>226</v>
      </c>
      <c r="H13" s="131" t="s">
        <v>227</v>
      </c>
      <c r="I13" s="131" t="s">
        <v>226</v>
      </c>
      <c r="J13" s="131" t="s">
        <v>227</v>
      </c>
      <c r="K13" s="131" t="s">
        <v>226</v>
      </c>
      <c r="L13" s="131" t="s">
        <v>227</v>
      </c>
      <c r="M13" s="131" t="s">
        <v>226</v>
      </c>
      <c r="N13" s="131" t="s">
        <v>227</v>
      </c>
      <c r="O13" s="131" t="s">
        <v>226</v>
      </c>
      <c r="P13" s="131" t="s">
        <v>227</v>
      </c>
      <c r="Q13" s="131" t="s">
        <v>226</v>
      </c>
      <c r="R13" s="131" t="s">
        <v>227</v>
      </c>
      <c r="S13" s="131" t="s">
        <v>226</v>
      </c>
      <c r="T13" s="131" t="s">
        <v>227</v>
      </c>
      <c r="U13" s="131" t="s">
        <v>226</v>
      </c>
      <c r="V13" s="131" t="s">
        <v>227</v>
      </c>
      <c r="W13" s="131" t="s">
        <v>226</v>
      </c>
      <c r="X13" s="131" t="s">
        <v>227</v>
      </c>
      <c r="Y13" s="131" t="s">
        <v>226</v>
      </c>
      <c r="Z13" s="131" t="s">
        <v>227</v>
      </c>
      <c r="AA13" s="131" t="s">
        <v>226</v>
      </c>
      <c r="AB13" s="131" t="s">
        <v>227</v>
      </c>
      <c r="AC13" s="131" t="s">
        <v>226</v>
      </c>
      <c r="AD13" s="131" t="s">
        <v>227</v>
      </c>
      <c r="AE13" s="131" t="s">
        <v>226</v>
      </c>
      <c r="AF13" s="131" t="s">
        <v>227</v>
      </c>
      <c r="AG13" s="131" t="s">
        <v>226</v>
      </c>
      <c r="AH13" s="131" t="s">
        <v>227</v>
      </c>
      <c r="AI13" s="131" t="s">
        <v>226</v>
      </c>
      <c r="AJ13" s="131" t="s">
        <v>227</v>
      </c>
      <c r="AK13" s="131" t="s">
        <v>226</v>
      </c>
      <c r="AL13" s="131" t="s">
        <v>227</v>
      </c>
      <c r="AM13" s="131" t="s">
        <v>226</v>
      </c>
      <c r="AN13" s="131" t="s">
        <v>227</v>
      </c>
      <c r="AO13" s="131" t="s">
        <v>226</v>
      </c>
      <c r="AP13" s="131" t="s">
        <v>227</v>
      </c>
      <c r="AQ13" s="131" t="s">
        <v>226</v>
      </c>
      <c r="AR13" s="131" t="s">
        <v>227</v>
      </c>
      <c r="AS13" s="131" t="s">
        <v>226</v>
      </c>
      <c r="AT13" s="131" t="s">
        <v>227</v>
      </c>
      <c r="AU13" s="131" t="s">
        <v>226</v>
      </c>
      <c r="AV13" s="131" t="s">
        <v>227</v>
      </c>
      <c r="AW13" s="131" t="s">
        <v>226</v>
      </c>
      <c r="AX13" s="131" t="s">
        <v>227</v>
      </c>
      <c r="AY13" s="131" t="s">
        <v>226</v>
      </c>
      <c r="AZ13" s="131" t="s">
        <v>227</v>
      </c>
      <c r="BA13" s="131" t="s">
        <v>226</v>
      </c>
      <c r="BB13" s="131" t="s">
        <v>227</v>
      </c>
      <c r="BC13" s="131" t="s">
        <v>226</v>
      </c>
      <c r="BD13" s="131" t="s">
        <v>227</v>
      </c>
      <c r="BE13" s="131" t="s">
        <v>226</v>
      </c>
      <c r="BF13" s="131" t="s">
        <v>227</v>
      </c>
      <c r="BG13" s="131" t="s">
        <v>226</v>
      </c>
      <c r="BH13" s="131" t="s">
        <v>227</v>
      </c>
      <c r="BI13" s="131" t="s">
        <v>226</v>
      </c>
      <c r="BJ13" s="131" t="s">
        <v>227</v>
      </c>
      <c r="BK13" s="131" t="s">
        <v>226</v>
      </c>
      <c r="BL13" s="131" t="s">
        <v>227</v>
      </c>
      <c r="BM13" s="131" t="s">
        <v>226</v>
      </c>
      <c r="BN13" s="131" t="s">
        <v>227</v>
      </c>
      <c r="BO13" s="131" t="s">
        <v>226</v>
      </c>
      <c r="BP13" s="131" t="s">
        <v>227</v>
      </c>
      <c r="BQ13" s="131" t="s">
        <v>226</v>
      </c>
      <c r="BR13" s="131" t="s">
        <v>227</v>
      </c>
      <c r="BS13" s="131" t="s">
        <v>226</v>
      </c>
      <c r="BT13" s="131" t="s">
        <v>227</v>
      </c>
      <c r="BU13" s="131" t="s">
        <v>226</v>
      </c>
      <c r="BV13" s="131" t="s">
        <v>227</v>
      </c>
      <c r="BW13" s="131" t="s">
        <v>226</v>
      </c>
      <c r="BX13" s="131" t="s">
        <v>227</v>
      </c>
      <c r="BY13" s="131" t="s">
        <v>226</v>
      </c>
      <c r="BZ13" s="131" t="s">
        <v>227</v>
      </c>
      <c r="CA13" s="131" t="s">
        <v>226</v>
      </c>
      <c r="CB13" s="131" t="s">
        <v>227</v>
      </c>
      <c r="CC13" s="131" t="s">
        <v>226</v>
      </c>
      <c r="CD13" s="131" t="s">
        <v>226</v>
      </c>
      <c r="CE13" s="131" t="s">
        <v>227</v>
      </c>
      <c r="CF13" s="131" t="s">
        <v>226</v>
      </c>
      <c r="CG13" s="131" t="s">
        <v>227</v>
      </c>
      <c r="CH13" s="131" t="s">
        <v>226</v>
      </c>
      <c r="CI13" s="131" t="s">
        <v>227</v>
      </c>
      <c r="CJ13" s="131" t="s">
        <v>226</v>
      </c>
      <c r="CK13" s="131" t="s">
        <v>227</v>
      </c>
      <c r="CL13" s="131" t="s">
        <v>226</v>
      </c>
      <c r="CM13" s="131" t="s">
        <v>227</v>
      </c>
      <c r="CN13" s="131" t="s">
        <v>226</v>
      </c>
      <c r="CO13" s="131" t="s">
        <v>227</v>
      </c>
      <c r="CP13" s="131" t="s">
        <v>226</v>
      </c>
      <c r="CQ13" s="131" t="s">
        <v>227</v>
      </c>
      <c r="CR13" s="131" t="s">
        <v>226</v>
      </c>
      <c r="CS13" s="131" t="s">
        <v>227</v>
      </c>
      <c r="CT13" s="131" t="s">
        <v>226</v>
      </c>
      <c r="CU13" s="131" t="s">
        <v>227</v>
      </c>
      <c r="CV13" s="131" t="s">
        <v>226</v>
      </c>
      <c r="CW13" s="131" t="s">
        <v>227</v>
      </c>
      <c r="CX13" s="131" t="s">
        <v>226</v>
      </c>
      <c r="CY13" s="131" t="s">
        <v>227</v>
      </c>
      <c r="CZ13" s="131" t="s">
        <v>226</v>
      </c>
      <c r="DA13" s="131" t="s">
        <v>227</v>
      </c>
      <c r="DB13" s="131" t="s">
        <v>226</v>
      </c>
      <c r="DC13" s="131" t="s">
        <v>227</v>
      </c>
      <c r="DD13" s="131" t="s">
        <v>226</v>
      </c>
      <c r="DE13" s="131" t="s">
        <v>227</v>
      </c>
      <c r="DF13" s="131" t="s">
        <v>226</v>
      </c>
      <c r="DG13" s="131" t="s">
        <v>227</v>
      </c>
      <c r="DH13" s="131" t="s">
        <v>226</v>
      </c>
      <c r="DI13" s="131" t="s">
        <v>227</v>
      </c>
      <c r="DJ13" s="131" t="s">
        <v>226</v>
      </c>
      <c r="DK13" s="131" t="s">
        <v>227</v>
      </c>
      <c r="DL13" s="131" t="s">
        <v>227</v>
      </c>
      <c r="DM13" s="131" t="s">
        <v>226</v>
      </c>
      <c r="DN13" s="131" t="s">
        <v>227</v>
      </c>
      <c r="DO13" s="131" t="s">
        <v>226</v>
      </c>
      <c r="DP13" s="131" t="s">
        <v>227</v>
      </c>
      <c r="DQ13" s="131" t="s">
        <v>226</v>
      </c>
      <c r="DR13" s="131" t="s">
        <v>227</v>
      </c>
      <c r="DS13" s="131" t="s">
        <v>226</v>
      </c>
      <c r="DT13" s="131" t="s">
        <v>227</v>
      </c>
      <c r="DU13" s="131" t="s">
        <v>226</v>
      </c>
      <c r="DV13" s="131" t="s">
        <v>227</v>
      </c>
      <c r="DW13" s="131" t="s">
        <v>226</v>
      </c>
      <c r="DX13" s="131" t="s">
        <v>227</v>
      </c>
      <c r="DY13" s="131" t="s">
        <v>226</v>
      </c>
      <c r="DZ13" s="131" t="s">
        <v>227</v>
      </c>
      <c r="EA13" s="54"/>
      <c r="EB13" s="84"/>
      <c r="EC13" s="84"/>
      <c r="ED13" s="84"/>
      <c r="EE13" s="84"/>
      <c r="EF13" s="84"/>
      <c r="EG13" s="84"/>
      <c r="EH13" s="84"/>
      <c r="EI13" s="84"/>
      <c r="EJ13" s="84"/>
      <c r="EK13" s="84"/>
    </row>
    <row r="14" spans="1:141" x14ac:dyDescent="0.2">
      <c r="A14" s="74">
        <v>1</v>
      </c>
      <c r="B14" s="74"/>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143"/>
      <c r="DV14" s="143"/>
      <c r="DW14" s="143"/>
      <c r="DX14" s="143"/>
      <c r="DY14" s="143"/>
      <c r="DZ14" s="143"/>
      <c r="EA14" s="20"/>
    </row>
    <row r="15" spans="1:141" x14ac:dyDescent="0.2">
      <c r="A15" s="74">
        <v>2</v>
      </c>
      <c r="B15" s="74"/>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143"/>
      <c r="DV15" s="143"/>
      <c r="DW15" s="143"/>
      <c r="DX15" s="143"/>
      <c r="DY15" s="143"/>
      <c r="DZ15" s="143"/>
      <c r="EA15" s="20"/>
    </row>
    <row r="16" spans="1:141" x14ac:dyDescent="0.2">
      <c r="A16" s="74">
        <v>3</v>
      </c>
      <c r="B16" s="74"/>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143"/>
      <c r="DV16" s="143"/>
      <c r="DW16" s="143"/>
      <c r="DX16" s="143"/>
      <c r="DY16" s="143"/>
      <c r="DZ16" s="143"/>
      <c r="EA16" s="20"/>
    </row>
    <row r="17" spans="1:131" x14ac:dyDescent="0.2">
      <c r="A17" s="74">
        <v>4</v>
      </c>
      <c r="B17" s="74"/>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v>1</v>
      </c>
      <c r="AV17" s="62" t="s">
        <v>171</v>
      </c>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143"/>
      <c r="DV17" s="143"/>
      <c r="DW17" s="143"/>
      <c r="DX17" s="143"/>
      <c r="DY17" s="143"/>
      <c r="DZ17" s="143"/>
      <c r="EA17" s="20"/>
    </row>
    <row r="18" spans="1:131" x14ac:dyDescent="0.2">
      <c r="A18" s="74">
        <v>5</v>
      </c>
      <c r="B18" s="74"/>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143"/>
      <c r="DV18" s="143"/>
      <c r="DW18" s="143"/>
      <c r="DX18" s="143"/>
      <c r="DY18" s="143"/>
      <c r="DZ18" s="143"/>
      <c r="EA18" s="20"/>
    </row>
    <row r="19" spans="1:131" x14ac:dyDescent="0.2">
      <c r="A19" s="74">
        <v>6</v>
      </c>
      <c r="B19" s="74"/>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4"/>
      <c r="AJ19" s="64"/>
      <c r="AK19" s="62"/>
      <c r="AL19" s="62"/>
      <c r="AM19" s="62"/>
      <c r="AN19" s="62"/>
      <c r="AO19" s="62"/>
      <c r="AP19" s="62"/>
      <c r="AQ19" s="62"/>
      <c r="AR19" s="62"/>
      <c r="AS19" s="62"/>
      <c r="AT19" s="62"/>
      <c r="AU19" s="62">
        <v>1</v>
      </c>
      <c r="AV19" s="62" t="s">
        <v>171</v>
      </c>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143"/>
      <c r="DV19" s="143"/>
      <c r="DW19" s="143"/>
      <c r="DX19" s="143"/>
      <c r="DY19" s="143"/>
      <c r="DZ19" s="143"/>
      <c r="EA19" s="20"/>
    </row>
    <row r="20" spans="1:131" x14ac:dyDescent="0.2">
      <c r="A20" s="74">
        <v>7</v>
      </c>
      <c r="B20" s="74"/>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143"/>
      <c r="DV20" s="143"/>
      <c r="DW20" s="143"/>
      <c r="DX20" s="143"/>
      <c r="DY20" s="143"/>
      <c r="DZ20" s="143"/>
      <c r="EA20" s="20"/>
    </row>
    <row r="21" spans="1:131" x14ac:dyDescent="0.2">
      <c r="A21" s="74">
        <v>8</v>
      </c>
      <c r="B21" s="74"/>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143"/>
      <c r="DV21" s="143"/>
      <c r="DW21" s="143"/>
      <c r="DX21" s="143"/>
      <c r="DY21" s="143"/>
      <c r="DZ21" s="143"/>
      <c r="EA21" s="20"/>
    </row>
    <row r="22" spans="1:131" x14ac:dyDescent="0.2">
      <c r="A22" s="74">
        <v>9</v>
      </c>
      <c r="B22" s="74"/>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143"/>
      <c r="DV22" s="143"/>
      <c r="DW22" s="143"/>
      <c r="DX22" s="143"/>
      <c r="DY22" s="143"/>
      <c r="DZ22" s="143"/>
      <c r="EA22" s="20"/>
    </row>
    <row r="23" spans="1:131" x14ac:dyDescent="0.2">
      <c r="A23" s="74">
        <v>10</v>
      </c>
      <c r="B23" s="74"/>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143"/>
      <c r="DV23" s="143"/>
      <c r="DW23" s="143"/>
      <c r="DX23" s="143"/>
      <c r="DY23" s="143"/>
      <c r="DZ23" s="143"/>
      <c r="EA23" s="20"/>
    </row>
    <row r="24" spans="1:131" x14ac:dyDescent="0.2">
      <c r="A24" s="74">
        <v>11</v>
      </c>
      <c r="B24" s="74"/>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143"/>
      <c r="DV24" s="143"/>
      <c r="DW24" s="143"/>
      <c r="DX24" s="143"/>
      <c r="DY24" s="143"/>
      <c r="DZ24" s="143"/>
      <c r="EA24" s="20"/>
    </row>
    <row r="25" spans="1:131" x14ac:dyDescent="0.2">
      <c r="A25" s="74">
        <v>12</v>
      </c>
      <c r="B25" s="74"/>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143"/>
      <c r="DV25" s="143"/>
      <c r="DW25" s="143"/>
      <c r="DX25" s="143"/>
      <c r="DY25" s="143"/>
      <c r="DZ25" s="143"/>
      <c r="EA25" s="20"/>
    </row>
    <row r="26" spans="1:131" x14ac:dyDescent="0.2">
      <c r="A26" s="74">
        <v>13</v>
      </c>
      <c r="B26" s="74"/>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143"/>
      <c r="DV26" s="143"/>
      <c r="DW26" s="143"/>
      <c r="DX26" s="143"/>
      <c r="DY26" s="143"/>
      <c r="DZ26" s="143"/>
      <c r="EA26" s="20"/>
    </row>
    <row r="27" spans="1:131" x14ac:dyDescent="0.2">
      <c r="A27" s="74">
        <v>14</v>
      </c>
      <c r="B27" s="74"/>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143"/>
      <c r="DV27" s="143"/>
      <c r="DW27" s="143"/>
      <c r="DX27" s="143"/>
      <c r="DY27" s="143"/>
      <c r="DZ27" s="143"/>
      <c r="EA27" s="20"/>
    </row>
    <row r="28" spans="1:131" x14ac:dyDescent="0.2">
      <c r="A28" s="74">
        <v>15</v>
      </c>
      <c r="B28" s="74"/>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143"/>
      <c r="DV28" s="143"/>
      <c r="DW28" s="143"/>
      <c r="DX28" s="143"/>
      <c r="DY28" s="143"/>
      <c r="DZ28" s="143"/>
      <c r="EA28" s="20"/>
    </row>
    <row r="29" spans="1:131" x14ac:dyDescent="0.2">
      <c r="A29" s="74">
        <v>16</v>
      </c>
      <c r="B29" s="74"/>
      <c r="C29" s="62"/>
      <c r="D29" s="62"/>
      <c r="E29" s="62"/>
      <c r="F29" s="62"/>
      <c r="G29" s="62"/>
      <c r="H29" s="62"/>
      <c r="I29" s="62"/>
      <c r="J29" s="62"/>
      <c r="K29" s="62"/>
      <c r="L29" s="62"/>
      <c r="M29" s="62"/>
      <c r="N29" s="62"/>
      <c r="O29" s="62"/>
      <c r="P29" s="62"/>
      <c r="Q29" s="62"/>
      <c r="R29" s="62"/>
      <c r="S29" s="62"/>
      <c r="T29" s="62"/>
      <c r="U29" s="62">
        <v>5</v>
      </c>
      <c r="V29" s="62" t="s">
        <v>167</v>
      </c>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143"/>
      <c r="DV29" s="143"/>
      <c r="DW29" s="143"/>
      <c r="DX29" s="143"/>
      <c r="DY29" s="143"/>
      <c r="DZ29" s="143"/>
      <c r="EA29" s="20"/>
    </row>
    <row r="30" spans="1:131" x14ac:dyDescent="0.2">
      <c r="A30" s="74">
        <v>17</v>
      </c>
      <c r="B30" s="74"/>
      <c r="C30" s="62"/>
      <c r="D30" s="62"/>
      <c r="E30" s="62"/>
      <c r="F30" s="62"/>
      <c r="G30" s="62"/>
      <c r="H30" s="62"/>
      <c r="I30" s="62"/>
      <c r="J30" s="62"/>
      <c r="K30" s="62"/>
      <c r="L30" s="62"/>
      <c r="M30" s="62"/>
      <c r="N30" s="62"/>
      <c r="O30" s="62"/>
      <c r="P30" s="62"/>
      <c r="Q30" s="62"/>
      <c r="R30" s="62"/>
      <c r="S30" s="62"/>
      <c r="T30" s="62"/>
      <c r="U30" s="62">
        <v>3.6</v>
      </c>
      <c r="V30" s="62" t="s">
        <v>167</v>
      </c>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v>0.68</v>
      </c>
      <c r="AX30" s="62" t="s">
        <v>167</v>
      </c>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143"/>
      <c r="DV30" s="143"/>
      <c r="DW30" s="143"/>
      <c r="DX30" s="143"/>
      <c r="DY30" s="143"/>
      <c r="DZ30" s="143"/>
      <c r="EA30" s="20"/>
    </row>
    <row r="31" spans="1:131" x14ac:dyDescent="0.2">
      <c r="A31" s="74">
        <v>18</v>
      </c>
      <c r="B31" s="74"/>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143"/>
      <c r="DV31" s="143"/>
      <c r="DW31" s="143"/>
      <c r="DX31" s="143"/>
      <c r="DY31" s="143"/>
      <c r="DZ31" s="143"/>
      <c r="EA31" s="20"/>
    </row>
    <row r="32" spans="1:131" x14ac:dyDescent="0.2">
      <c r="A32" s="74">
        <v>19</v>
      </c>
      <c r="B32" s="74"/>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143"/>
      <c r="DV32" s="143"/>
      <c r="DW32" s="143"/>
      <c r="DX32" s="143"/>
      <c r="DY32" s="143"/>
      <c r="DZ32" s="143"/>
      <c r="EA32" s="20"/>
    </row>
    <row r="33" spans="1:131" x14ac:dyDescent="0.2">
      <c r="A33" s="74">
        <v>20</v>
      </c>
      <c r="B33" s="74"/>
      <c r="C33" s="62"/>
      <c r="D33" s="62"/>
      <c r="E33" s="62"/>
      <c r="F33" s="62"/>
      <c r="G33" s="62"/>
      <c r="H33" s="62"/>
      <c r="I33" s="62"/>
      <c r="J33" s="62"/>
      <c r="K33" s="62"/>
      <c r="L33" s="62"/>
      <c r="M33" s="62"/>
      <c r="N33" s="62"/>
      <c r="O33" s="62"/>
      <c r="P33" s="62"/>
      <c r="Q33" s="62"/>
      <c r="R33" s="62"/>
      <c r="S33" s="62"/>
      <c r="T33" s="62"/>
      <c r="U33" s="62">
        <v>5.6</v>
      </c>
      <c r="V33" s="62" t="s">
        <v>167</v>
      </c>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v>2</v>
      </c>
      <c r="AV33" s="62" t="s">
        <v>171</v>
      </c>
      <c r="AW33" s="62">
        <v>1.31</v>
      </c>
      <c r="AX33" s="62" t="s">
        <v>167</v>
      </c>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143"/>
      <c r="DV33" s="143"/>
      <c r="DW33" s="143"/>
      <c r="DX33" s="143"/>
      <c r="DY33" s="143"/>
      <c r="DZ33" s="143"/>
      <c r="EA33" s="20"/>
    </row>
    <row r="34" spans="1:131" x14ac:dyDescent="0.2">
      <c r="A34" s="74">
        <v>21</v>
      </c>
      <c r="B34" s="74"/>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143"/>
      <c r="DV34" s="143"/>
      <c r="DW34" s="143"/>
      <c r="DX34" s="143"/>
      <c r="DY34" s="143"/>
      <c r="DZ34" s="143"/>
      <c r="EA34" s="20"/>
    </row>
    <row r="35" spans="1:131" x14ac:dyDescent="0.2">
      <c r="A35" s="74">
        <v>22</v>
      </c>
      <c r="B35" s="74"/>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143"/>
      <c r="DV35" s="143"/>
      <c r="DW35" s="143"/>
      <c r="DX35" s="143"/>
      <c r="DY35" s="143"/>
      <c r="DZ35" s="143"/>
      <c r="EA35" s="20"/>
    </row>
    <row r="36" spans="1:131" x14ac:dyDescent="0.2">
      <c r="A36" s="74">
        <v>23</v>
      </c>
      <c r="B36" s="74"/>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143"/>
      <c r="DV36" s="143"/>
      <c r="DW36" s="143"/>
      <c r="DX36" s="143"/>
      <c r="DY36" s="143"/>
      <c r="DZ36" s="143"/>
      <c r="EA36" s="20"/>
    </row>
    <row r="37" spans="1:131" x14ac:dyDescent="0.2">
      <c r="A37" s="74">
        <v>24</v>
      </c>
      <c r="B37" s="74"/>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143"/>
      <c r="DV37" s="143"/>
      <c r="DW37" s="143"/>
      <c r="DX37" s="143"/>
      <c r="DY37" s="143"/>
      <c r="DZ37" s="143"/>
      <c r="EA37" s="20"/>
    </row>
    <row r="38" spans="1:131" x14ac:dyDescent="0.2">
      <c r="A38" s="74">
        <v>25</v>
      </c>
      <c r="B38" s="74"/>
      <c r="C38" s="62"/>
      <c r="D38" s="62"/>
      <c r="E38" s="62"/>
      <c r="F38" s="62"/>
      <c r="G38" s="62"/>
      <c r="H38" s="62"/>
      <c r="I38" s="62"/>
      <c r="J38" s="62"/>
      <c r="K38" s="62"/>
      <c r="L38" s="62"/>
      <c r="M38" s="62"/>
      <c r="N38" s="62"/>
      <c r="O38" s="62"/>
      <c r="P38" s="62"/>
      <c r="Q38" s="62"/>
      <c r="R38" s="62"/>
      <c r="S38" s="62"/>
      <c r="T38" s="62"/>
      <c r="U38" s="62">
        <v>2.8</v>
      </c>
      <c r="V38" s="62" t="s">
        <v>167</v>
      </c>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v>5</v>
      </c>
      <c r="AV38" s="62" t="s">
        <v>171</v>
      </c>
      <c r="AW38" s="62">
        <v>1.1000000000000001</v>
      </c>
      <c r="AX38" s="62" t="s">
        <v>167</v>
      </c>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143"/>
      <c r="DV38" s="143"/>
      <c r="DW38" s="143"/>
      <c r="DX38" s="143"/>
      <c r="DY38" s="143"/>
      <c r="DZ38" s="143"/>
      <c r="EA38" s="20"/>
    </row>
    <row r="39" spans="1:131" x14ac:dyDescent="0.2">
      <c r="A39" s="74">
        <v>26</v>
      </c>
      <c r="B39" s="74"/>
      <c r="C39" s="62"/>
      <c r="D39" s="62"/>
      <c r="E39" s="62"/>
      <c r="F39" s="62"/>
      <c r="G39" s="62"/>
      <c r="H39" s="62"/>
      <c r="I39" s="62"/>
      <c r="J39" s="62"/>
      <c r="K39" s="62"/>
      <c r="L39" s="62"/>
      <c r="M39" s="62"/>
      <c r="N39" s="62"/>
      <c r="O39" s="62"/>
      <c r="P39" s="62"/>
      <c r="Q39" s="62"/>
      <c r="R39" s="62"/>
      <c r="S39" s="62"/>
      <c r="T39" s="62"/>
      <c r="U39" s="62">
        <v>2</v>
      </c>
      <c r="V39" s="62" t="s">
        <v>167</v>
      </c>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143"/>
      <c r="DV39" s="143"/>
      <c r="DW39" s="143"/>
      <c r="DX39" s="143"/>
      <c r="DY39" s="143"/>
      <c r="DZ39" s="143"/>
      <c r="EA39" s="20"/>
    </row>
    <row r="40" spans="1:131" x14ac:dyDescent="0.2">
      <c r="A40" s="74">
        <v>27</v>
      </c>
      <c r="B40" s="74"/>
      <c r="C40" s="62"/>
      <c r="D40" s="62"/>
      <c r="E40" s="62"/>
      <c r="F40" s="62"/>
      <c r="G40" s="62"/>
      <c r="H40" s="62"/>
      <c r="I40" s="62"/>
      <c r="J40" s="62"/>
      <c r="K40" s="62"/>
      <c r="L40" s="62"/>
      <c r="M40" s="62"/>
      <c r="N40" s="62"/>
      <c r="O40" s="62"/>
      <c r="P40" s="62"/>
      <c r="Q40" s="62"/>
      <c r="R40" s="62"/>
      <c r="S40" s="62"/>
      <c r="T40" s="62"/>
      <c r="U40" s="62">
        <v>1.7</v>
      </c>
      <c r="V40" s="62" t="s">
        <v>167</v>
      </c>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v>3</v>
      </c>
      <c r="AV40" s="62" t="s">
        <v>171</v>
      </c>
      <c r="AW40" s="62">
        <v>0.96</v>
      </c>
      <c r="AX40" s="62" t="s">
        <v>167</v>
      </c>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143"/>
      <c r="DV40" s="143"/>
      <c r="DW40" s="143"/>
      <c r="DX40" s="143"/>
      <c r="DY40" s="143"/>
      <c r="DZ40" s="143"/>
      <c r="EA40" s="20"/>
    </row>
    <row r="41" spans="1:131" x14ac:dyDescent="0.2">
      <c r="A41" s="74">
        <v>28</v>
      </c>
      <c r="B41" s="74"/>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143"/>
      <c r="DV41" s="143"/>
      <c r="DW41" s="143"/>
      <c r="DX41" s="143"/>
      <c r="DY41" s="143"/>
      <c r="DZ41" s="143"/>
      <c r="EA41" s="20"/>
    </row>
    <row r="42" spans="1:131" x14ac:dyDescent="0.2">
      <c r="A42" s="74">
        <v>29</v>
      </c>
      <c r="B42" s="74"/>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143"/>
      <c r="DV42" s="143"/>
      <c r="DW42" s="143"/>
      <c r="DX42" s="143"/>
      <c r="DY42" s="143"/>
      <c r="DZ42" s="143"/>
      <c r="EA42" s="20"/>
    </row>
    <row r="43" spans="1:131" x14ac:dyDescent="0.2">
      <c r="A43" s="74">
        <v>30</v>
      </c>
      <c r="B43" s="74"/>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143"/>
      <c r="DV43" s="143"/>
      <c r="DW43" s="143"/>
      <c r="DX43" s="143"/>
      <c r="DY43" s="143"/>
      <c r="DZ43" s="143"/>
      <c r="EA43" s="20"/>
    </row>
    <row r="44" spans="1:131" x14ac:dyDescent="0.2">
      <c r="A44" s="74">
        <v>31</v>
      </c>
      <c r="B44" s="74"/>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143"/>
      <c r="DV44" s="143"/>
      <c r="DW44" s="143"/>
      <c r="DX44" s="143"/>
      <c r="DY44" s="143"/>
      <c r="DZ44" s="143"/>
      <c r="EA44" s="20"/>
    </row>
    <row r="45" spans="1:131" x14ac:dyDescent="0.2">
      <c r="A45" s="67" t="s">
        <v>14</v>
      </c>
      <c r="B45" s="76"/>
      <c r="C45" s="76">
        <f>COUNT(C14:C44)</f>
        <v>0</v>
      </c>
      <c r="D45" s="76"/>
      <c r="E45" s="76">
        <f>COUNT(E14:E44)</f>
        <v>0</v>
      </c>
      <c r="F45" s="76"/>
      <c r="G45" s="76">
        <f>COUNT(G14:G44)</f>
        <v>0</v>
      </c>
      <c r="H45" s="76"/>
      <c r="I45" s="76">
        <f>COUNT(I14:I44)</f>
        <v>0</v>
      </c>
      <c r="J45" s="76"/>
      <c r="K45" s="76">
        <f>COUNT(K14:K44)</f>
        <v>0</v>
      </c>
      <c r="L45" s="76"/>
      <c r="M45" s="76">
        <f>COUNT(M14:M44)</f>
        <v>0</v>
      </c>
      <c r="N45" s="76"/>
      <c r="O45" s="76">
        <f>COUNT(O14:O44)</f>
        <v>0</v>
      </c>
      <c r="P45" s="76"/>
      <c r="Q45" s="76">
        <f>COUNT(Q14:Q44)</f>
        <v>0</v>
      </c>
      <c r="R45" s="76"/>
      <c r="S45" s="76">
        <f>COUNT(S14:S44)</f>
        <v>0</v>
      </c>
      <c r="T45" s="76"/>
      <c r="U45" s="76">
        <f>COUNT(U14:U44)</f>
        <v>6</v>
      </c>
      <c r="V45" s="76"/>
      <c r="W45" s="76">
        <f>COUNT(W14:W44)</f>
        <v>0</v>
      </c>
      <c r="X45" s="76"/>
      <c r="Y45" s="76">
        <f>COUNT(Y14:Y44)</f>
        <v>0</v>
      </c>
      <c r="Z45" s="76"/>
      <c r="AA45" s="76">
        <f>COUNT(AA14:AA44)</f>
        <v>0</v>
      </c>
      <c r="AB45" s="76"/>
      <c r="AC45" s="76">
        <f>COUNT(AC14:AC44)</f>
        <v>0</v>
      </c>
      <c r="AD45" s="76"/>
      <c r="AE45" s="76">
        <f>COUNT(AE14:AE44)</f>
        <v>0</v>
      </c>
      <c r="AF45" s="76"/>
      <c r="AG45" s="76">
        <f>COUNT(AG14:AG44)</f>
        <v>0</v>
      </c>
      <c r="AH45" s="76"/>
      <c r="AI45" s="78">
        <f>COUNT(AI14:AI44)</f>
        <v>0</v>
      </c>
      <c r="AJ45" s="78"/>
      <c r="AK45" s="76">
        <f>COUNT(AK14:AK44)</f>
        <v>0</v>
      </c>
      <c r="AL45" s="76"/>
      <c r="AM45" s="76">
        <f>COUNT(AM14:AM44)</f>
        <v>0</v>
      </c>
      <c r="AN45" s="76"/>
      <c r="AO45" s="76">
        <f>COUNT(AO14:AO44)</f>
        <v>0</v>
      </c>
      <c r="AP45" s="76"/>
      <c r="AQ45" s="76">
        <f>COUNT(AQ14:AQ44)</f>
        <v>0</v>
      </c>
      <c r="AR45" s="76"/>
      <c r="AS45" s="76">
        <f>COUNT(AS14:AS44)</f>
        <v>0</v>
      </c>
      <c r="AT45" s="76"/>
      <c r="AU45" s="76">
        <f>COUNT(AU14:AU44)</f>
        <v>5</v>
      </c>
      <c r="AV45" s="76"/>
      <c r="AW45" s="76">
        <f>COUNT(AW14:AW44)</f>
        <v>4</v>
      </c>
      <c r="AX45" s="76"/>
      <c r="AY45" s="76">
        <f>COUNT(AY14:AY44)</f>
        <v>0</v>
      </c>
      <c r="AZ45" s="76"/>
      <c r="BA45" s="76">
        <f>COUNT(BA14:BA44)</f>
        <v>0</v>
      </c>
      <c r="BB45" s="76"/>
      <c r="BC45" s="76">
        <f>COUNT(BC14:BC44)</f>
        <v>0</v>
      </c>
      <c r="BD45" s="76"/>
      <c r="BE45" s="76">
        <f>COUNT(BE14:BE44)</f>
        <v>0</v>
      </c>
      <c r="BF45" s="76"/>
      <c r="BG45" s="76">
        <f>COUNT(BG14:BG44)</f>
        <v>0</v>
      </c>
      <c r="BH45" s="76"/>
      <c r="BI45" s="76">
        <f>COUNT(BI14:BI44)</f>
        <v>0</v>
      </c>
      <c r="BJ45" s="76"/>
      <c r="BK45" s="76">
        <f>COUNT(BK14:BK44)</f>
        <v>0</v>
      </c>
      <c r="BL45" s="76"/>
      <c r="BM45" s="76">
        <f>COUNT(BM14:BM44)</f>
        <v>0</v>
      </c>
      <c r="BN45" s="76"/>
      <c r="BO45" s="76">
        <f>COUNT(BO14:BO44)</f>
        <v>0</v>
      </c>
      <c r="BP45" s="76"/>
      <c r="BQ45" s="76">
        <f>COUNT(BQ14:BQ44)</f>
        <v>0</v>
      </c>
      <c r="BR45" s="76"/>
      <c r="BS45" s="76">
        <f>COUNT(BS14:BS44)</f>
        <v>0</v>
      </c>
      <c r="BT45" s="76"/>
      <c r="BU45" s="76">
        <f>COUNT(BU14:BU44)</f>
        <v>0</v>
      </c>
      <c r="BV45" s="76"/>
      <c r="BW45" s="76">
        <f>COUNT(BW14:BW44)</f>
        <v>0</v>
      </c>
      <c r="BX45" s="76"/>
      <c r="BY45" s="76">
        <f>COUNT(BY14:BY44)</f>
        <v>0</v>
      </c>
      <c r="BZ45" s="76"/>
      <c r="CA45" s="76">
        <f>COUNT(CA14:CA44)</f>
        <v>0</v>
      </c>
      <c r="CB45" s="76"/>
      <c r="CC45" s="76">
        <f>COUNT(CC14:CC44)</f>
        <v>0</v>
      </c>
      <c r="CD45" s="76"/>
      <c r="CE45" s="76">
        <f>COUNT(CE14:CE44)</f>
        <v>0</v>
      </c>
      <c r="CF45" s="76"/>
      <c r="CG45" s="76">
        <f>COUNT(CG14:CG44)</f>
        <v>0</v>
      </c>
      <c r="CH45" s="76"/>
      <c r="CI45" s="76">
        <f>COUNT(CI14:CI44)</f>
        <v>0</v>
      </c>
      <c r="CJ45" s="76"/>
      <c r="CK45" s="76">
        <f>COUNT(CK14:CK44)</f>
        <v>0</v>
      </c>
      <c r="CL45" s="76"/>
      <c r="CM45" s="76">
        <f>COUNT(CM14:CM44)</f>
        <v>0</v>
      </c>
      <c r="CN45" s="76"/>
      <c r="CO45" s="76">
        <f>COUNT(CO14:CO44)</f>
        <v>0</v>
      </c>
      <c r="CP45" s="76"/>
      <c r="CQ45" s="76">
        <f>COUNT(CQ14:CQ44)</f>
        <v>0</v>
      </c>
      <c r="CR45" s="76"/>
      <c r="CS45" s="76">
        <f>COUNT(CS14:CS44)</f>
        <v>0</v>
      </c>
      <c r="CT45" s="76"/>
      <c r="CU45" s="76">
        <f>COUNT(CU14:CU44)</f>
        <v>0</v>
      </c>
      <c r="CV45" s="76"/>
      <c r="CW45" s="76">
        <f>COUNT(CW14:CW44)</f>
        <v>0</v>
      </c>
      <c r="CX45" s="76"/>
      <c r="CY45" s="76">
        <f>COUNT(CY14:CY44)</f>
        <v>0</v>
      </c>
      <c r="CZ45" s="76"/>
      <c r="DA45" s="76">
        <f>COUNT(DA14:DA44)</f>
        <v>0</v>
      </c>
      <c r="DB45" s="76"/>
      <c r="DC45" s="76">
        <f>COUNT(DC14:DC44)</f>
        <v>0</v>
      </c>
      <c r="DD45" s="76"/>
      <c r="DE45" s="76">
        <f>COUNT(DE14:DE44)</f>
        <v>0</v>
      </c>
      <c r="DF45" s="76"/>
      <c r="DG45" s="76">
        <f>COUNT(DG14:DG44)</f>
        <v>0</v>
      </c>
      <c r="DH45" s="76"/>
      <c r="DI45" s="76">
        <f>COUNT(DI14:DI44)</f>
        <v>0</v>
      </c>
      <c r="DJ45" s="76"/>
      <c r="DK45" s="76">
        <f>COUNT(DK14:DK44)</f>
        <v>0</v>
      </c>
      <c r="DL45" s="76"/>
      <c r="DM45" s="76">
        <f>COUNT(DM14:DM44)</f>
        <v>0</v>
      </c>
      <c r="DN45" s="76"/>
      <c r="DO45" s="76">
        <f>COUNT(DO14:DO44)</f>
        <v>0</v>
      </c>
      <c r="DP45" s="76"/>
      <c r="DQ45" s="76">
        <f>COUNT(DQ14:DQ44)</f>
        <v>0</v>
      </c>
      <c r="DR45" s="76"/>
      <c r="DS45" s="76">
        <f>COUNT(DS14:DS44)</f>
        <v>0</v>
      </c>
      <c r="DT45" s="76"/>
      <c r="DU45" s="76">
        <f>COUNT(DU14:DU44)</f>
        <v>0</v>
      </c>
      <c r="DV45" s="76"/>
      <c r="DW45" s="76">
        <f>COUNT(DW14:DW44)</f>
        <v>0</v>
      </c>
      <c r="DX45" s="76"/>
      <c r="DY45" s="76">
        <f>COUNT(DY14:DY44)</f>
        <v>0</v>
      </c>
      <c r="DZ45" s="76"/>
      <c r="EA45" s="20"/>
    </row>
    <row r="46" spans="1:131" x14ac:dyDescent="0.2">
      <c r="A46" s="79" t="s">
        <v>234</v>
      </c>
      <c r="B46" s="76"/>
      <c r="C46" s="68" t="e">
        <f>AVERAGE(C14:C44)</f>
        <v>#DIV/0!</v>
      </c>
      <c r="D46" s="76"/>
      <c r="E46" s="68" t="e">
        <f>AVERAGE(E14:E44)</f>
        <v>#DIV/0!</v>
      </c>
      <c r="F46" s="76"/>
      <c r="G46" s="68" t="e">
        <f>AVERAGE(G14:G44)</f>
        <v>#DIV/0!</v>
      </c>
      <c r="H46" s="76"/>
      <c r="I46" s="68" t="e">
        <f>AVERAGE(I14:I44)</f>
        <v>#DIV/0!</v>
      </c>
      <c r="J46" s="76"/>
      <c r="K46" s="68" t="e">
        <f>AVERAGE(K14:K44)</f>
        <v>#DIV/0!</v>
      </c>
      <c r="L46" s="76"/>
      <c r="M46" s="68" t="e">
        <f>AVERAGE(M14:M44)</f>
        <v>#DIV/0!</v>
      </c>
      <c r="N46" s="76"/>
      <c r="O46" s="68" t="e">
        <f>AVERAGE(O14:O44)</f>
        <v>#DIV/0!</v>
      </c>
      <c r="P46" s="76"/>
      <c r="Q46" s="68" t="e">
        <f>AVERAGE(Q14:Q44)</f>
        <v>#DIV/0!</v>
      </c>
      <c r="R46" s="76"/>
      <c r="S46" s="68" t="e">
        <f>AVERAGE(S14:S44)</f>
        <v>#DIV/0!</v>
      </c>
      <c r="T46" s="76"/>
      <c r="U46" s="68">
        <f>AVERAGE(U14:U44)</f>
        <v>3.4499999999999997</v>
      </c>
      <c r="V46" s="76"/>
      <c r="W46" s="68" t="e">
        <f>AVERAGE(W14:W44)</f>
        <v>#DIV/0!</v>
      </c>
      <c r="X46" s="76"/>
      <c r="Y46" s="68" t="e">
        <f>AVERAGE(Y14:Y44)</f>
        <v>#DIV/0!</v>
      </c>
      <c r="Z46" s="76"/>
      <c r="AA46" s="68" t="e">
        <f>AVERAGE(AA14:AA44)</f>
        <v>#DIV/0!</v>
      </c>
      <c r="AB46" s="76"/>
      <c r="AC46" s="68" t="e">
        <f>AVERAGE(AC14:AC44)</f>
        <v>#DIV/0!</v>
      </c>
      <c r="AD46" s="76"/>
      <c r="AE46" s="68" t="e">
        <f>AVERAGE(AE14:AE44)</f>
        <v>#DIV/0!</v>
      </c>
      <c r="AF46" s="76"/>
      <c r="AG46" s="68" t="e">
        <f>AVERAGE(AG14:AG44)</f>
        <v>#DIV/0!</v>
      </c>
      <c r="AH46" s="76"/>
      <c r="AI46" s="80" t="e">
        <f>AVERAGE(AI14:AI44)</f>
        <v>#DIV/0!</v>
      </c>
      <c r="AJ46" s="81"/>
      <c r="AK46" s="68" t="e">
        <f>AVERAGE(AK14:AK44)</f>
        <v>#DIV/0!</v>
      </c>
      <c r="AL46" s="76"/>
      <c r="AM46" s="68" t="e">
        <f>AVERAGE(AM14:AM44)</f>
        <v>#DIV/0!</v>
      </c>
      <c r="AN46" s="76"/>
      <c r="AO46" s="68" t="e">
        <f>AVERAGE(AO14:AO44)</f>
        <v>#DIV/0!</v>
      </c>
      <c r="AP46" s="76"/>
      <c r="AQ46" s="68" t="e">
        <f>AVERAGE(AQ14:AQ44)</f>
        <v>#DIV/0!</v>
      </c>
      <c r="AR46" s="76"/>
      <c r="AS46" s="68" t="e">
        <f>AVERAGE(AS14:AS44)</f>
        <v>#DIV/0!</v>
      </c>
      <c r="AT46" s="76"/>
      <c r="AU46" s="68">
        <f>AVERAGE(AU14:AU44)</f>
        <v>2.4</v>
      </c>
      <c r="AV46" s="76"/>
      <c r="AW46" s="68">
        <f>AVERAGE(AW14:AW44)</f>
        <v>1.0125000000000002</v>
      </c>
      <c r="AX46" s="76"/>
      <c r="AY46" s="68" t="e">
        <f>AVERAGE(AY14:AY44)</f>
        <v>#DIV/0!</v>
      </c>
      <c r="AZ46" s="76"/>
      <c r="BA46" s="68" t="e">
        <f>AVERAGE(BA14:BA44)</f>
        <v>#DIV/0!</v>
      </c>
      <c r="BB46" s="76"/>
      <c r="BC46" s="68" t="e">
        <f>AVERAGE(BC14:BC44)</f>
        <v>#DIV/0!</v>
      </c>
      <c r="BD46" s="76"/>
      <c r="BE46" s="68" t="e">
        <f>AVERAGE(BE14:BE44)</f>
        <v>#DIV/0!</v>
      </c>
      <c r="BF46" s="76"/>
      <c r="BG46" s="68" t="e">
        <f>AVERAGE(BG14:BG44)</f>
        <v>#DIV/0!</v>
      </c>
      <c r="BH46" s="76"/>
      <c r="BI46" s="68" t="e">
        <f>AVERAGE(BI14:BI44)</f>
        <v>#DIV/0!</v>
      </c>
      <c r="BJ46" s="76"/>
      <c r="BK46" s="68" t="e">
        <f>AVERAGE(BK14:BK44)</f>
        <v>#DIV/0!</v>
      </c>
      <c r="BL46" s="76"/>
      <c r="BM46" s="68" t="e">
        <f>AVERAGE(BM14:BM44)</f>
        <v>#DIV/0!</v>
      </c>
      <c r="BN46" s="76"/>
      <c r="BO46" s="68" t="e">
        <f>AVERAGE(BO14:BO44)</f>
        <v>#DIV/0!</v>
      </c>
      <c r="BP46" s="76"/>
      <c r="BQ46" s="68" t="e">
        <f>AVERAGE(BQ14:BQ44)</f>
        <v>#DIV/0!</v>
      </c>
      <c r="BR46" s="76"/>
      <c r="BS46" s="68" t="e">
        <f>AVERAGE(BS14:BS44)</f>
        <v>#DIV/0!</v>
      </c>
      <c r="BT46" s="76"/>
      <c r="BU46" s="68" t="e">
        <f>AVERAGE(BU14:BU44)</f>
        <v>#DIV/0!</v>
      </c>
      <c r="BV46" s="76"/>
      <c r="BW46" s="68" t="e">
        <f>AVERAGE(BW14:BW44)</f>
        <v>#DIV/0!</v>
      </c>
      <c r="BX46" s="76"/>
      <c r="BY46" s="68" t="e">
        <f>AVERAGE(BY14:BY44)</f>
        <v>#DIV/0!</v>
      </c>
      <c r="BZ46" s="76"/>
      <c r="CA46" s="68" t="e">
        <f>AVERAGE(CA14:CA44)</f>
        <v>#DIV/0!</v>
      </c>
      <c r="CB46" s="76"/>
      <c r="CC46" s="68" t="e">
        <f>AVERAGE(CC14:CC44)</f>
        <v>#DIV/0!</v>
      </c>
      <c r="CD46" s="76"/>
      <c r="CE46" s="68" t="e">
        <f>AVERAGE(CE14:CE44)</f>
        <v>#DIV/0!</v>
      </c>
      <c r="CF46" s="76"/>
      <c r="CG46" s="68" t="e">
        <f>AVERAGE(CG14:CG44)</f>
        <v>#DIV/0!</v>
      </c>
      <c r="CH46" s="76"/>
      <c r="CI46" s="68" t="e">
        <f>AVERAGE(CI14:CI44)</f>
        <v>#DIV/0!</v>
      </c>
      <c r="CJ46" s="76"/>
      <c r="CK46" s="68" t="e">
        <f>AVERAGE(CK14:CK44)</f>
        <v>#DIV/0!</v>
      </c>
      <c r="CL46" s="76"/>
      <c r="CM46" s="68" t="e">
        <f>AVERAGE(CM14:CM44)</f>
        <v>#DIV/0!</v>
      </c>
      <c r="CN46" s="76"/>
      <c r="CO46" s="68" t="e">
        <f>AVERAGE(CO14:CO44)</f>
        <v>#DIV/0!</v>
      </c>
      <c r="CP46" s="76"/>
      <c r="CQ46" s="68" t="e">
        <f>AVERAGE(CQ14:CQ44)</f>
        <v>#DIV/0!</v>
      </c>
      <c r="CR46" s="76"/>
      <c r="CS46" s="68" t="e">
        <f>AVERAGE(CS14:CS44)</f>
        <v>#DIV/0!</v>
      </c>
      <c r="CT46" s="76"/>
      <c r="CU46" s="68" t="e">
        <f>AVERAGE(CU14:CU44)</f>
        <v>#DIV/0!</v>
      </c>
      <c r="CV46" s="76"/>
      <c r="CW46" s="68" t="e">
        <f>AVERAGE(CW14:CW44)</f>
        <v>#DIV/0!</v>
      </c>
      <c r="CX46" s="76"/>
      <c r="CY46" s="68" t="e">
        <f>AVERAGE(CY14:CY44)</f>
        <v>#DIV/0!</v>
      </c>
      <c r="CZ46" s="76"/>
      <c r="DA46" s="68" t="e">
        <f>AVERAGE(DA14:DA44)</f>
        <v>#DIV/0!</v>
      </c>
      <c r="DB46" s="76"/>
      <c r="DC46" s="68" t="e">
        <f>AVERAGE(DC14:DC44)</f>
        <v>#DIV/0!</v>
      </c>
      <c r="DD46" s="76"/>
      <c r="DE46" s="68" t="e">
        <f>AVERAGE(DE14:DE44)</f>
        <v>#DIV/0!</v>
      </c>
      <c r="DF46" s="76"/>
      <c r="DG46" s="68" t="e">
        <f>AVERAGE(DG14:DG44)</f>
        <v>#DIV/0!</v>
      </c>
      <c r="DH46" s="76"/>
      <c r="DI46" s="68" t="e">
        <f>AVERAGE(DI14:DI44)</f>
        <v>#DIV/0!</v>
      </c>
      <c r="DJ46" s="76"/>
      <c r="DK46" s="68" t="e">
        <f>AVERAGE(DK14:DK44)</f>
        <v>#DIV/0!</v>
      </c>
      <c r="DL46" s="76"/>
      <c r="DM46" s="68" t="e">
        <f>AVERAGE(DM14:DM44)</f>
        <v>#DIV/0!</v>
      </c>
      <c r="DN46" s="76"/>
      <c r="DO46" s="68" t="e">
        <f>AVERAGE(DO14:DO44)</f>
        <v>#DIV/0!</v>
      </c>
      <c r="DP46" s="76"/>
      <c r="DQ46" s="68" t="e">
        <f>AVERAGE(DQ14:DQ44)</f>
        <v>#DIV/0!</v>
      </c>
      <c r="DR46" s="76"/>
      <c r="DS46" s="68" t="e">
        <f>AVERAGE(DS14:DS44)</f>
        <v>#DIV/0!</v>
      </c>
      <c r="DT46" s="76"/>
      <c r="DU46" s="68" t="e">
        <f>AVERAGE(DU14:DU44)</f>
        <v>#DIV/0!</v>
      </c>
      <c r="DV46" s="76"/>
      <c r="DW46" s="68" t="e">
        <f>AVERAGE(DW14:DW44)</f>
        <v>#DIV/0!</v>
      </c>
      <c r="DX46" s="76"/>
      <c r="DY46" s="68" t="e">
        <f>AVERAGE(DY14:DY44)</f>
        <v>#DIV/0!</v>
      </c>
      <c r="DZ46" s="76"/>
      <c r="EA46" s="20"/>
    </row>
    <row r="47" spans="1:131" x14ac:dyDescent="0.2">
      <c r="A47" s="79" t="s">
        <v>16</v>
      </c>
      <c r="B47" s="76"/>
      <c r="C47" s="76">
        <f>MAX(C14:C44)</f>
        <v>0</v>
      </c>
      <c r="D47" s="76"/>
      <c r="E47" s="76">
        <f>MAX(E14:E44)</f>
        <v>0</v>
      </c>
      <c r="F47" s="76"/>
      <c r="G47" s="76">
        <f>MAX(G14:G44)</f>
        <v>0</v>
      </c>
      <c r="H47" s="76"/>
      <c r="I47" s="76">
        <f>MAX(I14:I44)</f>
        <v>0</v>
      </c>
      <c r="J47" s="76"/>
      <c r="K47" s="76">
        <f>MAX(K14:K44)</f>
        <v>0</v>
      </c>
      <c r="L47" s="76"/>
      <c r="M47" s="76">
        <f>MAX(M14:M44)</f>
        <v>0</v>
      </c>
      <c r="N47" s="76"/>
      <c r="O47" s="76">
        <f>MAX(O14:O44)</f>
        <v>0</v>
      </c>
      <c r="P47" s="76"/>
      <c r="Q47" s="76">
        <f>MAX(Q14:Q44)</f>
        <v>0</v>
      </c>
      <c r="R47" s="76"/>
      <c r="S47" s="76">
        <f>MAX(S14:S44)</f>
        <v>0</v>
      </c>
      <c r="T47" s="76"/>
      <c r="U47" s="76">
        <f>MAX(U14:U44)</f>
        <v>5.6</v>
      </c>
      <c r="V47" s="76"/>
      <c r="W47" s="76">
        <f>MAX(W14:W44)</f>
        <v>0</v>
      </c>
      <c r="X47" s="76"/>
      <c r="Y47" s="76">
        <f>MAX(Y14:Y44)</f>
        <v>0</v>
      </c>
      <c r="Z47" s="76"/>
      <c r="AA47" s="76">
        <f>MAX(AA14:AA44)</f>
        <v>0</v>
      </c>
      <c r="AB47" s="76"/>
      <c r="AC47" s="76">
        <f>MAX(AC14:AC44)</f>
        <v>0</v>
      </c>
      <c r="AD47" s="76"/>
      <c r="AE47" s="76">
        <f>MAX(AE14:AE44)</f>
        <v>0</v>
      </c>
      <c r="AF47" s="76"/>
      <c r="AG47" s="76">
        <f>MAX(AG14:AG44)</f>
        <v>0</v>
      </c>
      <c r="AH47" s="76"/>
      <c r="AI47" s="78">
        <f>MAX(AI14:AI44)</f>
        <v>0</v>
      </c>
      <c r="AJ47" s="78"/>
      <c r="AK47" s="76">
        <f>MAX(AK14:AK44)</f>
        <v>0</v>
      </c>
      <c r="AL47" s="76"/>
      <c r="AM47" s="76">
        <f>MAX(AM14:AM44)</f>
        <v>0</v>
      </c>
      <c r="AN47" s="76"/>
      <c r="AO47" s="76">
        <f>MAX(AO14:AO44)</f>
        <v>0</v>
      </c>
      <c r="AP47" s="76"/>
      <c r="AQ47" s="76">
        <f>MAX(AQ14:AQ44)</f>
        <v>0</v>
      </c>
      <c r="AR47" s="76"/>
      <c r="AS47" s="76">
        <f>MAX(AS14:AS44)</f>
        <v>0</v>
      </c>
      <c r="AT47" s="76"/>
      <c r="AU47" s="76">
        <f>MAX(AU14:AU44)</f>
        <v>5</v>
      </c>
      <c r="AV47" s="76"/>
      <c r="AW47" s="76">
        <f>MAX(AW14:AW44)</f>
        <v>1.31</v>
      </c>
      <c r="AX47" s="76"/>
      <c r="AY47" s="76">
        <f>MAX(AY14:AY44)</f>
        <v>0</v>
      </c>
      <c r="AZ47" s="76"/>
      <c r="BA47" s="76">
        <f>MAX(BA14:BA44)</f>
        <v>0</v>
      </c>
      <c r="BB47" s="76"/>
      <c r="BC47" s="76">
        <f>MAX(BC14:BC44)</f>
        <v>0</v>
      </c>
      <c r="BD47" s="76"/>
      <c r="BE47" s="76">
        <f>MAX(BE14:BE44)</f>
        <v>0</v>
      </c>
      <c r="BF47" s="76"/>
      <c r="BG47" s="76">
        <f>MAX(BG14:BG44)</f>
        <v>0</v>
      </c>
      <c r="BH47" s="76"/>
      <c r="BI47" s="76">
        <f>MAX(BI14:BI44)</f>
        <v>0</v>
      </c>
      <c r="BJ47" s="76"/>
      <c r="BK47" s="76">
        <f>MAX(BK14:BK44)</f>
        <v>0</v>
      </c>
      <c r="BL47" s="76"/>
      <c r="BM47" s="76">
        <f>MAX(BM14:BM44)</f>
        <v>0</v>
      </c>
      <c r="BN47" s="76"/>
      <c r="BO47" s="76">
        <f>MAX(BO14:BO44)</f>
        <v>0</v>
      </c>
      <c r="BP47" s="76"/>
      <c r="BQ47" s="76">
        <f>MAX(BQ14:BQ44)</f>
        <v>0</v>
      </c>
      <c r="BR47" s="76"/>
      <c r="BS47" s="76">
        <f>MAX(BS14:BS44)</f>
        <v>0</v>
      </c>
      <c r="BT47" s="76"/>
      <c r="BU47" s="76">
        <f>MAX(BU14:BU44)</f>
        <v>0</v>
      </c>
      <c r="BV47" s="76"/>
      <c r="BW47" s="76">
        <f>MAX(BW14:BW44)</f>
        <v>0</v>
      </c>
      <c r="BX47" s="76"/>
      <c r="BY47" s="76">
        <f>MAX(BY14:BY44)</f>
        <v>0</v>
      </c>
      <c r="BZ47" s="76"/>
      <c r="CA47" s="76">
        <f>MAX(CA14:CA44)</f>
        <v>0</v>
      </c>
      <c r="CB47" s="76"/>
      <c r="CC47" s="76">
        <f>MAX(CC14:CC44)</f>
        <v>0</v>
      </c>
      <c r="CD47" s="76"/>
      <c r="CE47" s="76">
        <f>MAX(CE14:CE44)</f>
        <v>0</v>
      </c>
      <c r="CF47" s="76"/>
      <c r="CG47" s="76">
        <f>MAX(CG14:CG44)</f>
        <v>0</v>
      </c>
      <c r="CH47" s="76"/>
      <c r="CI47" s="76">
        <f>MAX(CI14:CI44)</f>
        <v>0</v>
      </c>
      <c r="CJ47" s="76"/>
      <c r="CK47" s="76">
        <f>MAX(CK14:CK44)</f>
        <v>0</v>
      </c>
      <c r="CL47" s="76"/>
      <c r="CM47" s="76">
        <f>MAX(CM14:CM44)</f>
        <v>0</v>
      </c>
      <c r="CN47" s="76"/>
      <c r="CO47" s="76">
        <f>MAX(CO14:CO44)</f>
        <v>0</v>
      </c>
      <c r="CP47" s="76"/>
      <c r="CQ47" s="76">
        <f>MAX(CQ14:CQ44)</f>
        <v>0</v>
      </c>
      <c r="CR47" s="76"/>
      <c r="CS47" s="76">
        <f>MAX(CS14:CS44)</f>
        <v>0</v>
      </c>
      <c r="CT47" s="76"/>
      <c r="CU47" s="76">
        <f>MAX(CU14:CU44)</f>
        <v>0</v>
      </c>
      <c r="CV47" s="76"/>
      <c r="CW47" s="76">
        <f>MAX(CW14:CW44)</f>
        <v>0</v>
      </c>
      <c r="CX47" s="76"/>
      <c r="CY47" s="76">
        <f>MAX(CY14:CY44)</f>
        <v>0</v>
      </c>
      <c r="CZ47" s="76"/>
      <c r="DA47" s="76">
        <f>MAX(DA14:DA44)</f>
        <v>0</v>
      </c>
      <c r="DB47" s="76"/>
      <c r="DC47" s="76">
        <f>MAX(DC14:DC44)</f>
        <v>0</v>
      </c>
      <c r="DD47" s="76"/>
      <c r="DE47" s="76">
        <f>MAX(DE14:DE44)</f>
        <v>0</v>
      </c>
      <c r="DF47" s="76"/>
      <c r="DG47" s="76">
        <f>MAX(DG14:DG44)</f>
        <v>0</v>
      </c>
      <c r="DH47" s="76"/>
      <c r="DI47" s="76">
        <f>MAX(DI14:DI44)</f>
        <v>0</v>
      </c>
      <c r="DJ47" s="76"/>
      <c r="DK47" s="76">
        <f>MAX(DK14:DK44)</f>
        <v>0</v>
      </c>
      <c r="DL47" s="76"/>
      <c r="DM47" s="76">
        <f>MAX(DM14:DM44)</f>
        <v>0</v>
      </c>
      <c r="DN47" s="76"/>
      <c r="DO47" s="76">
        <f>MAX(DO14:DO44)</f>
        <v>0</v>
      </c>
      <c r="DP47" s="76"/>
      <c r="DQ47" s="76">
        <f>MAX(DQ14:DQ44)</f>
        <v>0</v>
      </c>
      <c r="DR47" s="76"/>
      <c r="DS47" s="76">
        <f>MAX(DS14:DS44)</f>
        <v>0</v>
      </c>
      <c r="DT47" s="76"/>
      <c r="DU47" s="76">
        <f>MAX(DU14:DU44)</f>
        <v>0</v>
      </c>
      <c r="DV47" s="76"/>
      <c r="DW47" s="76">
        <f>MAX(DW14:DW44)</f>
        <v>0</v>
      </c>
      <c r="DX47" s="76"/>
      <c r="DY47" s="76">
        <f>MAX(DY14:DY44)</f>
        <v>0</v>
      </c>
      <c r="DZ47" s="76"/>
      <c r="EA47" s="20"/>
    </row>
    <row r="48" spans="1:131" x14ac:dyDescent="0.2">
      <c r="A48" s="79" t="s">
        <v>15</v>
      </c>
      <c r="B48" s="76"/>
      <c r="C48" s="76">
        <f>MIN(C14:C44)</f>
        <v>0</v>
      </c>
      <c r="D48" s="76"/>
      <c r="E48" s="76">
        <f>MIN(E14:E44)</f>
        <v>0</v>
      </c>
      <c r="F48" s="76"/>
      <c r="G48" s="76">
        <f>MIN(G14:G44)</f>
        <v>0</v>
      </c>
      <c r="H48" s="76"/>
      <c r="I48" s="76">
        <f>MIN(I14:I44)</f>
        <v>0</v>
      </c>
      <c r="J48" s="76"/>
      <c r="K48" s="76">
        <f>MIN(K14:K44)</f>
        <v>0</v>
      </c>
      <c r="L48" s="76"/>
      <c r="M48" s="76">
        <f>MIN(M14:M44)</f>
        <v>0</v>
      </c>
      <c r="N48" s="76"/>
      <c r="O48" s="76">
        <f>MIN(O14:O44)</f>
        <v>0</v>
      </c>
      <c r="P48" s="76"/>
      <c r="Q48" s="76">
        <f>MIN(Q14:Q44)</f>
        <v>0</v>
      </c>
      <c r="R48" s="76"/>
      <c r="S48" s="76">
        <f>MIN(S14:S44)</f>
        <v>0</v>
      </c>
      <c r="T48" s="76"/>
      <c r="U48" s="76">
        <f>MIN(U14:U44)</f>
        <v>1.7</v>
      </c>
      <c r="V48" s="76"/>
      <c r="W48" s="76">
        <f>MIN(W14:W44)</f>
        <v>0</v>
      </c>
      <c r="X48" s="76"/>
      <c r="Y48" s="76">
        <f>MIN(Y14:Y44)</f>
        <v>0</v>
      </c>
      <c r="Z48" s="76"/>
      <c r="AA48" s="76">
        <f>MIN(AA14:AA44)</f>
        <v>0</v>
      </c>
      <c r="AB48" s="76"/>
      <c r="AC48" s="76">
        <f>MIN(AC14:AC44)</f>
        <v>0</v>
      </c>
      <c r="AD48" s="76"/>
      <c r="AE48" s="76">
        <f>MIN(AE14:AE44)</f>
        <v>0</v>
      </c>
      <c r="AF48" s="76"/>
      <c r="AG48" s="76">
        <f>MIN(AG14:AG44)</f>
        <v>0</v>
      </c>
      <c r="AH48" s="76"/>
      <c r="AI48" s="78">
        <f>MIN(AI14:AI44)</f>
        <v>0</v>
      </c>
      <c r="AJ48" s="78"/>
      <c r="AK48" s="76">
        <f>MIN(AK14:AK44)</f>
        <v>0</v>
      </c>
      <c r="AL48" s="76"/>
      <c r="AM48" s="76">
        <f>MIN(AM14:AM44)</f>
        <v>0</v>
      </c>
      <c r="AN48" s="76"/>
      <c r="AO48" s="76">
        <f>MIN(AO14:AO44)</f>
        <v>0</v>
      </c>
      <c r="AP48" s="76"/>
      <c r="AQ48" s="76">
        <f>MIN(AQ14:AQ44)</f>
        <v>0</v>
      </c>
      <c r="AR48" s="76"/>
      <c r="AS48" s="76">
        <f>MIN(AS14:AS44)</f>
        <v>0</v>
      </c>
      <c r="AT48" s="76"/>
      <c r="AU48" s="76">
        <f>MIN(AU14:AU44)</f>
        <v>1</v>
      </c>
      <c r="AV48" s="76"/>
      <c r="AW48" s="76">
        <f>MIN(AW14:AW44)</f>
        <v>0.68</v>
      </c>
      <c r="AX48" s="76"/>
      <c r="AY48" s="76">
        <f>MIN(AY14:AY44)</f>
        <v>0</v>
      </c>
      <c r="AZ48" s="76"/>
      <c r="BA48" s="76">
        <f>MIN(BA14:BA44)</f>
        <v>0</v>
      </c>
      <c r="BB48" s="76"/>
      <c r="BC48" s="76">
        <f>MIN(BC14:BC44)</f>
        <v>0</v>
      </c>
      <c r="BD48" s="76"/>
      <c r="BE48" s="76">
        <f>MIN(BE14:BE44)</f>
        <v>0</v>
      </c>
      <c r="BF48" s="76"/>
      <c r="BG48" s="76">
        <f>MIN(BG14:BG44)</f>
        <v>0</v>
      </c>
      <c r="BH48" s="76"/>
      <c r="BI48" s="76">
        <f>MIN(BI14:BI44)</f>
        <v>0</v>
      </c>
      <c r="BJ48" s="76"/>
      <c r="BK48" s="76">
        <f>MIN(BK14:BK44)</f>
        <v>0</v>
      </c>
      <c r="BL48" s="76"/>
      <c r="BM48" s="76">
        <f>MIN(BM14:BM44)</f>
        <v>0</v>
      </c>
      <c r="BN48" s="76"/>
      <c r="BO48" s="76">
        <f>MIN(BO14:BO44)</f>
        <v>0</v>
      </c>
      <c r="BP48" s="76"/>
      <c r="BQ48" s="76">
        <f>MIN(BQ14:BQ44)</f>
        <v>0</v>
      </c>
      <c r="BR48" s="76"/>
      <c r="BS48" s="76">
        <f>MIN(BS14:BS44)</f>
        <v>0</v>
      </c>
      <c r="BT48" s="76"/>
      <c r="BU48" s="76">
        <f>MIN(BU14:BU44)</f>
        <v>0</v>
      </c>
      <c r="BV48" s="76"/>
      <c r="BW48" s="76">
        <f>MIN(BW14:BW44)</f>
        <v>0</v>
      </c>
      <c r="BX48" s="76"/>
      <c r="BY48" s="76">
        <f>MIN(BY14:BY44)</f>
        <v>0</v>
      </c>
      <c r="BZ48" s="76"/>
      <c r="CA48" s="76">
        <f>MIN(CA14:CA44)</f>
        <v>0</v>
      </c>
      <c r="CB48" s="76"/>
      <c r="CC48" s="76">
        <f>MIN(CC14:CC44)</f>
        <v>0</v>
      </c>
      <c r="CD48" s="76"/>
      <c r="CE48" s="76">
        <f>MIN(CE14:CE44)</f>
        <v>0</v>
      </c>
      <c r="CF48" s="76"/>
      <c r="CG48" s="76">
        <f>MIN(CG14:CG44)</f>
        <v>0</v>
      </c>
      <c r="CH48" s="76"/>
      <c r="CI48" s="76">
        <f>MIN(CI14:CI44)</f>
        <v>0</v>
      </c>
      <c r="CJ48" s="76"/>
      <c r="CK48" s="76">
        <f>MIN(CK14:CK44)</f>
        <v>0</v>
      </c>
      <c r="CL48" s="76"/>
      <c r="CM48" s="76">
        <f>MIN(CM14:CM44)</f>
        <v>0</v>
      </c>
      <c r="CN48" s="76"/>
      <c r="CO48" s="76">
        <f>MIN(CO14:CO44)</f>
        <v>0</v>
      </c>
      <c r="CP48" s="76"/>
      <c r="CQ48" s="76">
        <f>MIN(CQ14:CQ44)</f>
        <v>0</v>
      </c>
      <c r="CR48" s="76"/>
      <c r="CS48" s="76">
        <f>MIN(CS14:CS44)</f>
        <v>0</v>
      </c>
      <c r="CT48" s="76"/>
      <c r="CU48" s="76">
        <f>MIN(CU14:CU44)</f>
        <v>0</v>
      </c>
      <c r="CV48" s="76"/>
      <c r="CW48" s="76">
        <f>MIN(CW14:CW44)</f>
        <v>0</v>
      </c>
      <c r="CX48" s="76"/>
      <c r="CY48" s="76">
        <f>MIN(CY14:CY44)</f>
        <v>0</v>
      </c>
      <c r="CZ48" s="76"/>
      <c r="DA48" s="76">
        <f>MIN(DA14:DA44)</f>
        <v>0</v>
      </c>
      <c r="DB48" s="76"/>
      <c r="DC48" s="76">
        <f>MIN(DC14:DC44)</f>
        <v>0</v>
      </c>
      <c r="DD48" s="76"/>
      <c r="DE48" s="76">
        <f>MIN(DE14:DE44)</f>
        <v>0</v>
      </c>
      <c r="DF48" s="76"/>
      <c r="DG48" s="76">
        <f>MIN(DG14:DG44)</f>
        <v>0</v>
      </c>
      <c r="DH48" s="76"/>
      <c r="DI48" s="76">
        <f>MIN(DI14:DI44)</f>
        <v>0</v>
      </c>
      <c r="DJ48" s="76"/>
      <c r="DK48" s="76">
        <f>MIN(DK14:DK44)</f>
        <v>0</v>
      </c>
      <c r="DL48" s="76"/>
      <c r="DM48" s="76">
        <f>MIN(DM14:DM44)</f>
        <v>0</v>
      </c>
      <c r="DN48" s="76"/>
      <c r="DO48" s="76">
        <f>MIN(DO14:DO44)</f>
        <v>0</v>
      </c>
      <c r="DP48" s="76"/>
      <c r="DQ48" s="76">
        <f>MIN(DQ14:DQ44)</f>
        <v>0</v>
      </c>
      <c r="DR48" s="76"/>
      <c r="DS48" s="76">
        <f>MIN(DS14:DS44)</f>
        <v>0</v>
      </c>
      <c r="DT48" s="76"/>
      <c r="DU48" s="76">
        <f>MIN(DU14:DU44)</f>
        <v>0</v>
      </c>
      <c r="DV48" s="76"/>
      <c r="DW48" s="76">
        <f>MIN(DW14:DW44)</f>
        <v>0</v>
      </c>
      <c r="DX48" s="76"/>
      <c r="DY48" s="76">
        <f>MIN(DY14:DY44)</f>
        <v>0</v>
      </c>
      <c r="DZ48" s="76"/>
      <c r="EA48" s="20"/>
    </row>
    <row r="49" spans="1:131"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row>
    <row r="50" spans="1:131" x14ac:dyDescent="0.2">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row>
    <row r="52" spans="1:131" ht="15" x14ac:dyDescent="0.2">
      <c r="A52" s="154"/>
      <c r="B52" s="154"/>
      <c r="C52" s="154"/>
      <c r="D52" s="154"/>
    </row>
  </sheetData>
  <mergeCells count="571">
    <mergeCell ref="DE12:DF12"/>
    <mergeCell ref="DG12:DH12"/>
    <mergeCell ref="DI12:DJ12"/>
    <mergeCell ref="DK12:DL12"/>
    <mergeCell ref="DM12:DN12"/>
    <mergeCell ref="DW12:DX12"/>
    <mergeCell ref="DO12:DP12"/>
    <mergeCell ref="DQ12:DR12"/>
    <mergeCell ref="DS12:DT12"/>
    <mergeCell ref="DU12:DV12"/>
    <mergeCell ref="CM12:CN12"/>
    <mergeCell ref="CO12:CP12"/>
    <mergeCell ref="CQ12:CR12"/>
    <mergeCell ref="CS12:CT12"/>
    <mergeCell ref="CU12:CV12"/>
    <mergeCell ref="CW12:CX12"/>
    <mergeCell ref="CY12:CZ12"/>
    <mergeCell ref="DA12:DB12"/>
    <mergeCell ref="DC12:DD12"/>
    <mergeCell ref="BU12:BV12"/>
    <mergeCell ref="BW12:BX12"/>
    <mergeCell ref="BY12:BZ12"/>
    <mergeCell ref="CA12:CB12"/>
    <mergeCell ref="CC12:CD12"/>
    <mergeCell ref="CE12:CF12"/>
    <mergeCell ref="CG12:CH12"/>
    <mergeCell ref="CI12:CJ12"/>
    <mergeCell ref="CK12:CL12"/>
    <mergeCell ref="BC12:BD12"/>
    <mergeCell ref="BE12:BF12"/>
    <mergeCell ref="BG12:BH12"/>
    <mergeCell ref="BI12:BJ12"/>
    <mergeCell ref="BK12:BL12"/>
    <mergeCell ref="BM12:BN12"/>
    <mergeCell ref="BO12:BP12"/>
    <mergeCell ref="BQ12:BR12"/>
    <mergeCell ref="BS12:BT12"/>
    <mergeCell ref="AM12:AN12"/>
    <mergeCell ref="AO12:AP12"/>
    <mergeCell ref="AI12:AJ12"/>
    <mergeCell ref="AQ12:AR12"/>
    <mergeCell ref="AS12:AT12"/>
    <mergeCell ref="AU12:AV12"/>
    <mergeCell ref="AW12:AX12"/>
    <mergeCell ref="AY12:AZ12"/>
    <mergeCell ref="BA12:BB12"/>
    <mergeCell ref="DU11:DV11"/>
    <mergeCell ref="DW11:DX11"/>
    <mergeCell ref="DI11:DJ11"/>
    <mergeCell ref="DK11:DL11"/>
    <mergeCell ref="DM11:DN11"/>
    <mergeCell ref="DO11:DP11"/>
    <mergeCell ref="DQ11:DR11"/>
    <mergeCell ref="DS11:DT11"/>
    <mergeCell ref="C12:D12"/>
    <mergeCell ref="E12:F12"/>
    <mergeCell ref="G12:H12"/>
    <mergeCell ref="I12:J12"/>
    <mergeCell ref="M12:N12"/>
    <mergeCell ref="O12:P12"/>
    <mergeCell ref="Q12:R12"/>
    <mergeCell ref="S12:T12"/>
    <mergeCell ref="U12:V12"/>
    <mergeCell ref="W12:X12"/>
    <mergeCell ref="Y12:Z12"/>
    <mergeCell ref="AA12:AB12"/>
    <mergeCell ref="AC12:AD12"/>
    <mergeCell ref="AE12:AF12"/>
    <mergeCell ref="AG12:AH12"/>
    <mergeCell ref="AK12:AL12"/>
    <mergeCell ref="DG11:DH11"/>
    <mergeCell ref="CS11:CT11"/>
    <mergeCell ref="CU11:CV11"/>
    <mergeCell ref="CW11:CX11"/>
    <mergeCell ref="CY11:CZ11"/>
    <mergeCell ref="CG11:CH11"/>
    <mergeCell ref="CI11:CJ11"/>
    <mergeCell ref="CK11:CL11"/>
    <mergeCell ref="CM11:CN11"/>
    <mergeCell ref="CO11:CP11"/>
    <mergeCell ref="CQ11:CR11"/>
    <mergeCell ref="BU11:BV11"/>
    <mergeCell ref="BW11:BX11"/>
    <mergeCell ref="BY11:BZ11"/>
    <mergeCell ref="CA11:CB11"/>
    <mergeCell ref="CC11:CD11"/>
    <mergeCell ref="CE11:CF11"/>
    <mergeCell ref="DA11:DB11"/>
    <mergeCell ref="DC11:DD11"/>
    <mergeCell ref="DE11:DF11"/>
    <mergeCell ref="BC11:BD11"/>
    <mergeCell ref="BE11:BF11"/>
    <mergeCell ref="BG11:BH11"/>
    <mergeCell ref="BI11:BJ11"/>
    <mergeCell ref="BK11:BL11"/>
    <mergeCell ref="BM11:BN11"/>
    <mergeCell ref="BO11:BP11"/>
    <mergeCell ref="BQ11:BR11"/>
    <mergeCell ref="BS11:BT11"/>
    <mergeCell ref="AM11:AN11"/>
    <mergeCell ref="AO11:AP11"/>
    <mergeCell ref="AQ11:AR11"/>
    <mergeCell ref="AS11:AT11"/>
    <mergeCell ref="AI11:AJ11"/>
    <mergeCell ref="AU11:AV11"/>
    <mergeCell ref="AW11:AX11"/>
    <mergeCell ref="AY11:AZ11"/>
    <mergeCell ref="BA11:BB11"/>
    <mergeCell ref="DI10:DJ10"/>
    <mergeCell ref="DK10:DL10"/>
    <mergeCell ref="DM10:DN10"/>
    <mergeCell ref="DO10:DP10"/>
    <mergeCell ref="DQ10:DR10"/>
    <mergeCell ref="DS10:DT10"/>
    <mergeCell ref="DU10:DV10"/>
    <mergeCell ref="DW10:DX10"/>
    <mergeCell ref="C11:D11"/>
    <mergeCell ref="E11:F11"/>
    <mergeCell ref="G11:H11"/>
    <mergeCell ref="I11:J11"/>
    <mergeCell ref="M11:N11"/>
    <mergeCell ref="O11:P11"/>
    <mergeCell ref="Q11:R11"/>
    <mergeCell ref="S11:T11"/>
    <mergeCell ref="U11:V11"/>
    <mergeCell ref="W11:X11"/>
    <mergeCell ref="Y11:Z11"/>
    <mergeCell ref="AA11:AB11"/>
    <mergeCell ref="AC11:AD11"/>
    <mergeCell ref="AE11:AF11"/>
    <mergeCell ref="AG11:AH11"/>
    <mergeCell ref="AK11:AL11"/>
    <mergeCell ref="CQ10:CR10"/>
    <mergeCell ref="CS10:CT10"/>
    <mergeCell ref="CU10:CV10"/>
    <mergeCell ref="CW10:CX10"/>
    <mergeCell ref="CY10:CZ10"/>
    <mergeCell ref="DA10:DB10"/>
    <mergeCell ref="DC10:DD10"/>
    <mergeCell ref="DE10:DF10"/>
    <mergeCell ref="DG10:DH10"/>
    <mergeCell ref="BY10:BZ10"/>
    <mergeCell ref="CA10:CB10"/>
    <mergeCell ref="CC10:CD10"/>
    <mergeCell ref="CE10:CF10"/>
    <mergeCell ref="CG10:CH10"/>
    <mergeCell ref="CI10:CJ10"/>
    <mergeCell ref="CK10:CL10"/>
    <mergeCell ref="CM10:CN10"/>
    <mergeCell ref="CO10:CP10"/>
    <mergeCell ref="BG10:BH10"/>
    <mergeCell ref="BI10:BJ10"/>
    <mergeCell ref="BK10:BL10"/>
    <mergeCell ref="BM10:BN10"/>
    <mergeCell ref="BO10:BP10"/>
    <mergeCell ref="BQ10:BR10"/>
    <mergeCell ref="BS10:BT10"/>
    <mergeCell ref="BU10:BV10"/>
    <mergeCell ref="BW10:BX10"/>
    <mergeCell ref="AO10:AP10"/>
    <mergeCell ref="AQ10:AR10"/>
    <mergeCell ref="AS10:AT10"/>
    <mergeCell ref="AU10:AV10"/>
    <mergeCell ref="AW10:AX10"/>
    <mergeCell ref="AY10:AZ10"/>
    <mergeCell ref="BA10:BB10"/>
    <mergeCell ref="BC10:BD10"/>
    <mergeCell ref="BE10:BF10"/>
    <mergeCell ref="U10:V10"/>
    <mergeCell ref="W10:X10"/>
    <mergeCell ref="Y10:Z10"/>
    <mergeCell ref="AA10:AB10"/>
    <mergeCell ref="AC10:AD10"/>
    <mergeCell ref="AE10:AF10"/>
    <mergeCell ref="AG10:AH10"/>
    <mergeCell ref="AK10:AL10"/>
    <mergeCell ref="AM10:AN10"/>
    <mergeCell ref="AI10:AJ10"/>
    <mergeCell ref="C10:D10"/>
    <mergeCell ref="E10:F10"/>
    <mergeCell ref="G10:H10"/>
    <mergeCell ref="I10:J10"/>
    <mergeCell ref="M10:N10"/>
    <mergeCell ref="O10:P10"/>
    <mergeCell ref="K10:L10"/>
    <mergeCell ref="Q10:R10"/>
    <mergeCell ref="S10:T10"/>
    <mergeCell ref="BI9:BJ9"/>
    <mergeCell ref="BK9:BL9"/>
    <mergeCell ref="BM9:BN9"/>
    <mergeCell ref="DU9:DV9"/>
    <mergeCell ref="DW9:DX9"/>
    <mergeCell ref="DI9:DJ9"/>
    <mergeCell ref="DK9:DL9"/>
    <mergeCell ref="DM9:DN9"/>
    <mergeCell ref="DO9:DP9"/>
    <mergeCell ref="DQ9:DR9"/>
    <mergeCell ref="DS9:DT9"/>
    <mergeCell ref="CS9:CT9"/>
    <mergeCell ref="CU9:CV9"/>
    <mergeCell ref="CW9:CX9"/>
    <mergeCell ref="CY9:CZ9"/>
    <mergeCell ref="BY9:BZ9"/>
    <mergeCell ref="CA9:CB9"/>
    <mergeCell ref="CC9:CD9"/>
    <mergeCell ref="CE9:CF9"/>
    <mergeCell ref="DA9:DB9"/>
    <mergeCell ref="DC9:DD9"/>
    <mergeCell ref="DE9:DF9"/>
    <mergeCell ref="DG9:DH9"/>
    <mergeCell ref="CO9:CP9"/>
    <mergeCell ref="C9:D9"/>
    <mergeCell ref="E9:F9"/>
    <mergeCell ref="G9:H9"/>
    <mergeCell ref="I9:J9"/>
    <mergeCell ref="W9:X9"/>
    <mergeCell ref="Y9:Z9"/>
    <mergeCell ref="M9:N9"/>
    <mergeCell ref="O9:P9"/>
    <mergeCell ref="Q9:R9"/>
    <mergeCell ref="S9:T9"/>
    <mergeCell ref="BY8:BZ8"/>
    <mergeCell ref="CA8:CB8"/>
    <mergeCell ref="CC8:CD8"/>
    <mergeCell ref="CO8:CP8"/>
    <mergeCell ref="CQ8:CR8"/>
    <mergeCell ref="AK9:AL9"/>
    <mergeCell ref="AM9:AN9"/>
    <mergeCell ref="AO9:AP9"/>
    <mergeCell ref="AW8:AX8"/>
    <mergeCell ref="AY8:AZ8"/>
    <mergeCell ref="BA8:BB8"/>
    <mergeCell ref="AQ9:AR9"/>
    <mergeCell ref="AS9:AT9"/>
    <mergeCell ref="AU9:AV9"/>
    <mergeCell ref="AW9:AX9"/>
    <mergeCell ref="CG8:CH8"/>
    <mergeCell ref="CI8:CJ8"/>
    <mergeCell ref="CK8:CL8"/>
    <mergeCell ref="CM8:CN8"/>
    <mergeCell ref="AY9:AZ9"/>
    <mergeCell ref="BA9:BB9"/>
    <mergeCell ref="BC9:BD9"/>
    <mergeCell ref="BE9:BF9"/>
    <mergeCell ref="BG9:BH9"/>
    <mergeCell ref="CQ9:CR9"/>
    <mergeCell ref="BO9:BP9"/>
    <mergeCell ref="BQ9:BR9"/>
    <mergeCell ref="BS9:BT9"/>
    <mergeCell ref="CG9:CH9"/>
    <mergeCell ref="CI9:CJ9"/>
    <mergeCell ref="CK9:CL9"/>
    <mergeCell ref="BU9:BV9"/>
    <mergeCell ref="BW9:BX9"/>
    <mergeCell ref="CM9:CN9"/>
    <mergeCell ref="DY8:DZ8"/>
    <mergeCell ref="DQ8:DR8"/>
    <mergeCell ref="DS8:DT8"/>
    <mergeCell ref="DU8:DV8"/>
    <mergeCell ref="DW8:DX8"/>
    <mergeCell ref="DI8:DJ8"/>
    <mergeCell ref="BI8:BJ8"/>
    <mergeCell ref="BK8:BL8"/>
    <mergeCell ref="BM8:BN8"/>
    <mergeCell ref="BO8:BP8"/>
    <mergeCell ref="BQ8:BR8"/>
    <mergeCell ref="BS8:BT8"/>
    <mergeCell ref="CS8:CT8"/>
    <mergeCell ref="CU8:CV8"/>
    <mergeCell ref="CW8:CX8"/>
    <mergeCell ref="BU8:BV8"/>
    <mergeCell ref="DE8:DF8"/>
    <mergeCell ref="CY8:CZ8"/>
    <mergeCell ref="DA8:DB8"/>
    <mergeCell ref="DC8:DD8"/>
    <mergeCell ref="DK8:DL8"/>
    <mergeCell ref="DM8:DN8"/>
    <mergeCell ref="DO8:DP8"/>
    <mergeCell ref="BW8:BX8"/>
    <mergeCell ref="C8:D8"/>
    <mergeCell ref="E8:F8"/>
    <mergeCell ref="G8:H8"/>
    <mergeCell ref="I8:J8"/>
    <mergeCell ref="W8:X8"/>
    <mergeCell ref="Y8:Z8"/>
    <mergeCell ref="AA8:AB8"/>
    <mergeCell ref="AC8:AD8"/>
    <mergeCell ref="AE8:AF8"/>
    <mergeCell ref="DE7:DF7"/>
    <mergeCell ref="DG7:DH7"/>
    <mergeCell ref="U8:V8"/>
    <mergeCell ref="DY7:DZ7"/>
    <mergeCell ref="DQ7:DR7"/>
    <mergeCell ref="DS7:DT7"/>
    <mergeCell ref="DU7:DV7"/>
    <mergeCell ref="DW7:DX7"/>
    <mergeCell ref="DI7:DJ7"/>
    <mergeCell ref="DK7:DL7"/>
    <mergeCell ref="DM7:DN7"/>
    <mergeCell ref="DO7:DP7"/>
    <mergeCell ref="AG8:AH8"/>
    <mergeCell ref="BC8:BD8"/>
    <mergeCell ref="BE8:BF8"/>
    <mergeCell ref="BG8:BH8"/>
    <mergeCell ref="AK8:AL8"/>
    <mergeCell ref="AM8:AN8"/>
    <mergeCell ref="AO8:AP8"/>
    <mergeCell ref="AQ8:AR8"/>
    <mergeCell ref="AS8:AT8"/>
    <mergeCell ref="AU8:AV8"/>
    <mergeCell ref="DG8:DH8"/>
    <mergeCell ref="CE8:CF8"/>
    <mergeCell ref="CM7:CN7"/>
    <mergeCell ref="CO7:CP7"/>
    <mergeCell ref="CQ7:CR7"/>
    <mergeCell ref="CS7:CT7"/>
    <mergeCell ref="CU7:CV7"/>
    <mergeCell ref="CW7:CX7"/>
    <mergeCell ref="CY7:CZ7"/>
    <mergeCell ref="DA7:DB7"/>
    <mergeCell ref="DC7:DD7"/>
    <mergeCell ref="BU7:BV7"/>
    <mergeCell ref="BW7:BX7"/>
    <mergeCell ref="BY7:BZ7"/>
    <mergeCell ref="CA7:CB7"/>
    <mergeCell ref="CC7:CD7"/>
    <mergeCell ref="CE7:CF7"/>
    <mergeCell ref="CG7:CH7"/>
    <mergeCell ref="CI7:CJ7"/>
    <mergeCell ref="CK7:CL7"/>
    <mergeCell ref="BC7:BD7"/>
    <mergeCell ref="BE7:BF7"/>
    <mergeCell ref="BG7:BH7"/>
    <mergeCell ref="BI7:BJ7"/>
    <mergeCell ref="BK7:BL7"/>
    <mergeCell ref="BM7:BN7"/>
    <mergeCell ref="BO7:BP7"/>
    <mergeCell ref="BQ7:BR7"/>
    <mergeCell ref="BS7:BT7"/>
    <mergeCell ref="DU6:DV6"/>
    <mergeCell ref="DW6:DX6"/>
    <mergeCell ref="C7:D7"/>
    <mergeCell ref="E7:F7"/>
    <mergeCell ref="G7:H7"/>
    <mergeCell ref="I7:J7"/>
    <mergeCell ref="M7:N7"/>
    <mergeCell ref="AG7:AH7"/>
    <mergeCell ref="AK7:AL7"/>
    <mergeCell ref="AM7:AN7"/>
    <mergeCell ref="O7:P7"/>
    <mergeCell ref="Q7:R7"/>
    <mergeCell ref="S7:T7"/>
    <mergeCell ref="U7:V7"/>
    <mergeCell ref="W7:X7"/>
    <mergeCell ref="Y7:Z7"/>
    <mergeCell ref="AA7:AB7"/>
    <mergeCell ref="AO7:AP7"/>
    <mergeCell ref="AQ7:AR7"/>
    <mergeCell ref="AS7:AT7"/>
    <mergeCell ref="AU7:AV7"/>
    <mergeCell ref="AW7:AX7"/>
    <mergeCell ref="AY7:AZ7"/>
    <mergeCell ref="BA7:BB7"/>
    <mergeCell ref="DC6:DD6"/>
    <mergeCell ref="DE6:DF6"/>
    <mergeCell ref="DG6:DH6"/>
    <mergeCell ref="DI6:DJ6"/>
    <mergeCell ref="DK6:DL6"/>
    <mergeCell ref="DM6:DN6"/>
    <mergeCell ref="DO6:DP6"/>
    <mergeCell ref="DQ6:DR6"/>
    <mergeCell ref="DS6:DT6"/>
    <mergeCell ref="CK6:CL6"/>
    <mergeCell ref="CM6:CN6"/>
    <mergeCell ref="CO6:CP6"/>
    <mergeCell ref="CQ6:CR6"/>
    <mergeCell ref="CS6:CT6"/>
    <mergeCell ref="CU6:CV6"/>
    <mergeCell ref="CW6:CX6"/>
    <mergeCell ref="CY6:CZ6"/>
    <mergeCell ref="DA6:DB6"/>
    <mergeCell ref="CA6:CB6"/>
    <mergeCell ref="BK6:BL6"/>
    <mergeCell ref="BM6:BN6"/>
    <mergeCell ref="BO6:BP6"/>
    <mergeCell ref="BQ6:BR6"/>
    <mergeCell ref="CC6:CD6"/>
    <mergeCell ref="CE6:CF6"/>
    <mergeCell ref="CG6:CH6"/>
    <mergeCell ref="CI6:CJ6"/>
    <mergeCell ref="C6:D6"/>
    <mergeCell ref="E6:F6"/>
    <mergeCell ref="G6:H6"/>
    <mergeCell ref="I6:J6"/>
    <mergeCell ref="M6:N6"/>
    <mergeCell ref="AS6:AT6"/>
    <mergeCell ref="O6:P6"/>
    <mergeCell ref="AC6:AD6"/>
    <mergeCell ref="AU6:AV6"/>
    <mergeCell ref="AK6:AL6"/>
    <mergeCell ref="AM6:AN6"/>
    <mergeCell ref="AO6:AP6"/>
    <mergeCell ref="AQ6:AR6"/>
    <mergeCell ref="BG6:BH6"/>
    <mergeCell ref="BA5:BB5"/>
    <mergeCell ref="Q6:R6"/>
    <mergeCell ref="S6:T6"/>
    <mergeCell ref="CQ5:CR5"/>
    <mergeCell ref="BQ5:BR5"/>
    <mergeCell ref="AU5:AV5"/>
    <mergeCell ref="AW5:AX5"/>
    <mergeCell ref="AY5:AZ5"/>
    <mergeCell ref="BS5:BT5"/>
    <mergeCell ref="AW6:AX6"/>
    <mergeCell ref="AY6:AZ6"/>
    <mergeCell ref="BA6:BB6"/>
    <mergeCell ref="BC6:BD6"/>
    <mergeCell ref="BE6:BF6"/>
    <mergeCell ref="BS6:BT6"/>
    <mergeCell ref="BU6:BV6"/>
    <mergeCell ref="BW6:BX6"/>
    <mergeCell ref="BY6:BZ6"/>
    <mergeCell ref="BI6:BJ6"/>
    <mergeCell ref="AK5:AL5"/>
    <mergeCell ref="AM5:AN5"/>
    <mergeCell ref="AO5:AP5"/>
    <mergeCell ref="AQ5:AR5"/>
    <mergeCell ref="DW5:DX5"/>
    <mergeCell ref="DY5:DZ5"/>
    <mergeCell ref="DO5:DP5"/>
    <mergeCell ref="DQ5:DR5"/>
    <mergeCell ref="DS5:DT5"/>
    <mergeCell ref="DU5:DV5"/>
    <mergeCell ref="CE5:CF5"/>
    <mergeCell ref="CG5:CH5"/>
    <mergeCell ref="BU5:BV5"/>
    <mergeCell ref="BW5:BX5"/>
    <mergeCell ref="BY5:BZ5"/>
    <mergeCell ref="CS5:CT5"/>
    <mergeCell ref="CU5:CV5"/>
    <mergeCell ref="DK5:DL5"/>
    <mergeCell ref="DM5:DN5"/>
    <mergeCell ref="DI5:DJ5"/>
    <mergeCell ref="CY5:CZ5"/>
    <mergeCell ref="DA5:DB5"/>
    <mergeCell ref="DC5:DD5"/>
    <mergeCell ref="AS5:AT5"/>
    <mergeCell ref="CA5:CB5"/>
    <mergeCell ref="CI5:CJ5"/>
    <mergeCell ref="CK5:CL5"/>
    <mergeCell ref="CM5:CN5"/>
    <mergeCell ref="CO5:CP5"/>
    <mergeCell ref="DG5:DH5"/>
    <mergeCell ref="CW5:CX5"/>
    <mergeCell ref="DE5:DF5"/>
    <mergeCell ref="BC5:BD5"/>
    <mergeCell ref="BE5:BF5"/>
    <mergeCell ref="CC5:CD5"/>
    <mergeCell ref="BG5:BH5"/>
    <mergeCell ref="DM4:DN4"/>
    <mergeCell ref="U5:V5"/>
    <mergeCell ref="W5:X5"/>
    <mergeCell ref="Y5:Z5"/>
    <mergeCell ref="AA5:AB5"/>
    <mergeCell ref="AC5:AD5"/>
    <mergeCell ref="AE5:AF5"/>
    <mergeCell ref="CE4:CF4"/>
    <mergeCell ref="CG4:CH4"/>
    <mergeCell ref="BS4:BT4"/>
    <mergeCell ref="BI5:BJ5"/>
    <mergeCell ref="BK5:BL5"/>
    <mergeCell ref="BM5:BN5"/>
    <mergeCell ref="BO5:BP5"/>
    <mergeCell ref="AM4:AN4"/>
    <mergeCell ref="AO4:AP4"/>
    <mergeCell ref="AQ4:AR4"/>
    <mergeCell ref="AS4:AT4"/>
    <mergeCell ref="AU4:AV4"/>
    <mergeCell ref="AW4:AX4"/>
    <mergeCell ref="DG4:DH4"/>
    <mergeCell ref="DI4:DJ4"/>
    <mergeCell ref="DC4:DD4"/>
    <mergeCell ref="DE4:DF4"/>
    <mergeCell ref="C5:D5"/>
    <mergeCell ref="E5:F5"/>
    <mergeCell ref="G5:H5"/>
    <mergeCell ref="I5:J5"/>
    <mergeCell ref="O4:P4"/>
    <mergeCell ref="Q4:R4"/>
    <mergeCell ref="S4:T4"/>
    <mergeCell ref="Q5:R5"/>
    <mergeCell ref="S5:T5"/>
    <mergeCell ref="C4:D4"/>
    <mergeCell ref="E4:F4"/>
    <mergeCell ref="G4:H4"/>
    <mergeCell ref="I4:J4"/>
    <mergeCell ref="DW4:DX4"/>
    <mergeCell ref="DY4:DZ4"/>
    <mergeCell ref="DO4:DP4"/>
    <mergeCell ref="DQ4:DR4"/>
    <mergeCell ref="DS4:DT4"/>
    <mergeCell ref="DU4:DV4"/>
    <mergeCell ref="AY4:AZ4"/>
    <mergeCell ref="BA4:BB4"/>
    <mergeCell ref="BC4:BD4"/>
    <mergeCell ref="CA4:CB4"/>
    <mergeCell ref="CC4:CD4"/>
    <mergeCell ref="BK4:BL4"/>
    <mergeCell ref="BM4:BN4"/>
    <mergeCell ref="BO4:BP4"/>
    <mergeCell ref="BQ4:BR4"/>
    <mergeCell ref="DK4:DL4"/>
    <mergeCell ref="BE4:BF4"/>
    <mergeCell ref="BG4:BH4"/>
    <mergeCell ref="BI4:BJ4"/>
    <mergeCell ref="BU4:BV4"/>
    <mergeCell ref="CU4:CV4"/>
    <mergeCell ref="CW4:CX4"/>
    <mergeCell ref="CY4:CZ4"/>
    <mergeCell ref="DA4:DB4"/>
    <mergeCell ref="CI4:CJ4"/>
    <mergeCell ref="CK4:CL4"/>
    <mergeCell ref="CM4:CN4"/>
    <mergeCell ref="CO4:CP4"/>
    <mergeCell ref="CQ4:CR4"/>
    <mergeCell ref="CS4:CT4"/>
    <mergeCell ref="BW4:BX4"/>
    <mergeCell ref="BY4:BZ4"/>
    <mergeCell ref="AK4:AL4"/>
    <mergeCell ref="AA4:AB4"/>
    <mergeCell ref="M4:N4"/>
    <mergeCell ref="AI7:AJ7"/>
    <mergeCell ref="AI8:AJ8"/>
    <mergeCell ref="AI9:AJ9"/>
    <mergeCell ref="M5:N5"/>
    <mergeCell ref="O5:P5"/>
    <mergeCell ref="AG4:AH4"/>
    <mergeCell ref="AG5:AH5"/>
    <mergeCell ref="AG6:AH6"/>
    <mergeCell ref="AI4:AJ4"/>
    <mergeCell ref="AI5:AJ5"/>
    <mergeCell ref="AI6:AJ6"/>
    <mergeCell ref="AA9:AB9"/>
    <mergeCell ref="AC9:AD9"/>
    <mergeCell ref="AE9:AF9"/>
    <mergeCell ref="AG9:AH9"/>
    <mergeCell ref="U9:V9"/>
    <mergeCell ref="K11:L11"/>
    <mergeCell ref="K12:L12"/>
    <mergeCell ref="AC7:AD7"/>
    <mergeCell ref="AE7:AF7"/>
    <mergeCell ref="U4:V4"/>
    <mergeCell ref="W4:X4"/>
    <mergeCell ref="K4:L4"/>
    <mergeCell ref="K5:L5"/>
    <mergeCell ref="K6:L6"/>
    <mergeCell ref="K7:L7"/>
    <mergeCell ref="K8:L8"/>
    <mergeCell ref="K9:L9"/>
    <mergeCell ref="M8:N8"/>
    <mergeCell ref="O8:P8"/>
    <mergeCell ref="Q8:R8"/>
    <mergeCell ref="S8:T8"/>
    <mergeCell ref="AC4:AD4"/>
    <mergeCell ref="AE4:AF4"/>
    <mergeCell ref="U6:V6"/>
    <mergeCell ref="W6:X6"/>
    <mergeCell ref="Y6:Z6"/>
    <mergeCell ref="AA6:AB6"/>
    <mergeCell ref="AE6:AF6"/>
    <mergeCell ref="Y4:Z4"/>
  </mergeCells>
  <phoneticPr fontId="21" type="noConversion"/>
  <conditionalFormatting sqref="BV45 DT45 BR45 DP45 F45 H45 J45 CV45 T45 V45 X45 Z45 AB45 AD45 AH45 AP45 AR45 AN45 BB45 AZ45 BF45 BJ45 BT45 CB45 CD45 CF45 CH45 CJ45 CL45 BZ45 DB45 N45 P45 R45 AF45 AL45 AT45 AV45 AX45 BD45 BH45 BL45 DR45 CN45 DD45 CP45 CR45 CT45 DF45 CX45 CZ45 DH45 DJ45 DL45 DN45">
    <cfRule type="cellIs" dxfId="58" priority="15" stopIfTrue="1" operator="lessThan">
      <formula>F$12</formula>
    </cfRule>
  </conditionalFormatting>
  <conditionalFormatting sqref="F46 H46 J46 T46 V46 P46 R46 X46 Z46 AB46 N46">
    <cfRule type="cellIs" dxfId="57" priority="16" stopIfTrue="1" operator="greaterThan">
      <formula>F10</formula>
    </cfRule>
  </conditionalFormatting>
  <conditionalFormatting sqref="F47 H47 J47 T47 V47 P47 R47 X47 Z47 AB47 N47">
    <cfRule type="cellIs" dxfId="56" priority="17" stopIfTrue="1" operator="greaterThan">
      <formula>F10</formula>
    </cfRule>
  </conditionalFormatting>
  <conditionalFormatting sqref="AD46 AF46 AN46 AP46 AR46 AL46 BB46 AV46 AT46 AX46 AZ46 BD46 BJ46 BH46 BF46 BN46 BL46 BT46 BV46 DB46 DN46 BR46 DR46 CB46 CD46 CF46 CH46 CJ46 CL46 BX46 CZ46 BZ46 DF46 CN46 CP46 DJ46 CX46 CT46 DD46 CR46 DH46 DP46 CV46 BP46 DT46 DV46 DX46 DZ46 DL46 AH46">
    <cfRule type="cellIs" dxfId="55" priority="18" stopIfTrue="1" operator="greaterThan">
      <formula>AC10</formula>
    </cfRule>
  </conditionalFormatting>
  <conditionalFormatting sqref="AD47 AF47 AN47 AP47 AR47 AL47 BB47 AV47 AT47 AX47 AZ47 BD47 BJ47 BH47 BF47 BN47 BL47 BT47 BV47 DB47 DN47 BR47 DR47 CB47 CD47 CF47 CH47 CJ47 CL47 BX47 CZ47 BZ47 DF47 CN47 CP47 DJ47 CX47 CT47 DD47 CR47 DH47 DP47 CV47 BP47 DT47 DV47 DX47 DZ47 DL47 AH47">
    <cfRule type="cellIs" dxfId="54" priority="19" stopIfTrue="1" operator="greaterThan">
      <formula>AC10</formula>
    </cfRule>
  </conditionalFormatting>
  <conditionalFormatting sqref="DV45 DX45 DZ45 BX45">
    <cfRule type="cellIs" dxfId="53" priority="20" stopIfTrue="1" operator="lessThan">
      <formula>BX$11</formula>
    </cfRule>
  </conditionalFormatting>
  <conditionalFormatting sqref="BN45">
    <cfRule type="cellIs" dxfId="52" priority="23" stopIfTrue="1" operator="lessThan">
      <formula>BP$12</formula>
    </cfRule>
  </conditionalFormatting>
  <conditionalFormatting sqref="BP45">
    <cfRule type="cellIs" dxfId="51" priority="24" stopIfTrue="1" operator="lessThan">
      <formula>#REF!</formula>
    </cfRule>
  </conditionalFormatting>
  <conditionalFormatting sqref="DW45 DY45 DQ45 DS45 DU45 DM45 DK45 DI45 DG45 DE45 DO45 DA45 CY45 CW45 DC45 CU45 CQ45 CS45 CO45 BY45 CA45 CC45 CE45 CG45 CI45 CK45 CM45 BS45 BU45 BW45 BQ45 BM45 BO45 BI45 BK45 BE45 BG45 BC45 AW45 AY45 AU45 AS45 BA45 AQ45 AO45 AM45 AK45 AG45 AE45 AC45 Y45 AA45 W45 O45 Q45 G45 I45 M45 S45 U45 C45:E45">
    <cfRule type="cellIs" dxfId="50" priority="25" stopIfTrue="1" operator="lessThan">
      <formula>$C$12</formula>
    </cfRule>
  </conditionalFormatting>
  <conditionalFormatting sqref="DW46 DY46 DQ46 DS46 DU46 DM46 DK46 DI46 DG46 DE46 DO46 DA46 CY46 CW46 DC46 CU46 CQ46 CS46 CO46 BY46 CA46 CC46 CE46 CG46 CI46 CK46 CM46 BS46 BU46 BW46 BQ46 BM46 BO46 BI46 BK46 BE46 BG46 BC46 AW46 AY46 AU46 AS46 BA46 AQ46 AO46 AM46 AK46 AG46 AE46 AC46 Y46 AA46 W46 O46 Q46 E46 G46 I46 M46 S46 U46 C46">
    <cfRule type="cellIs" dxfId="49" priority="26" stopIfTrue="1" operator="greaterThan">
      <formula>$C$6</formula>
    </cfRule>
  </conditionalFormatting>
  <conditionalFormatting sqref="L45">
    <cfRule type="cellIs" dxfId="48" priority="8" stopIfTrue="1" operator="lessThan">
      <formula>L$12</formula>
    </cfRule>
  </conditionalFormatting>
  <conditionalFormatting sqref="L46">
    <cfRule type="cellIs" dxfId="47" priority="9" stopIfTrue="1" operator="greaterThan">
      <formula>L10</formula>
    </cfRule>
  </conditionalFormatting>
  <conditionalFormatting sqref="L47">
    <cfRule type="cellIs" dxfId="46" priority="10" stopIfTrue="1" operator="greaterThan">
      <formula>L10</formula>
    </cfRule>
  </conditionalFormatting>
  <conditionalFormatting sqref="K45">
    <cfRule type="cellIs" dxfId="45" priority="13" stopIfTrue="1" operator="lessThan">
      <formula>$C$12</formula>
    </cfRule>
  </conditionalFormatting>
  <conditionalFormatting sqref="K46">
    <cfRule type="cellIs" dxfId="44" priority="14" stopIfTrue="1" operator="greaterThan">
      <formula>$C$6</formula>
    </cfRule>
  </conditionalFormatting>
  <conditionalFormatting sqref="AJ45">
    <cfRule type="cellIs" dxfId="43" priority="1" stopIfTrue="1" operator="lessThan">
      <formula>AJ$12</formula>
    </cfRule>
  </conditionalFormatting>
  <conditionalFormatting sqref="AJ46">
    <cfRule type="cellIs" dxfId="42" priority="2" stopIfTrue="1" operator="greaterThan">
      <formula>AI10</formula>
    </cfRule>
  </conditionalFormatting>
  <conditionalFormatting sqref="AJ47">
    <cfRule type="cellIs" dxfId="41" priority="3" stopIfTrue="1" operator="greaterThan">
      <formula>AI10</formula>
    </cfRule>
  </conditionalFormatting>
  <conditionalFormatting sqref="AI46">
    <cfRule type="cellIs" dxfId="40" priority="6" stopIfTrue="1" operator="greaterThan">
      <formula>$C$6</formula>
    </cfRule>
  </conditionalFormatting>
  <conditionalFormatting sqref="AI45">
    <cfRule type="cellIs" dxfId="39" priority="7" stopIfTrue="1" operator="lessThan">
      <formula>$C$12</formula>
    </cfRule>
  </conditionalFormatting>
  <dataValidations count="1">
    <dataValidation type="list" allowBlank="1" showInputMessage="1" showErrorMessage="1" error="יש לבחור ערך מתוך הרשימה" sqref="DN14:DN44 DL14:DL44 DB14:DB44 CZ14:CZ44 DF14:DF44 CV14:CV44 CT14:CT44 DD14:DD44 BZ14:BZ44 BX14:BX44 BP14:BP44 BH14:BH44 BD14:BD44 AT14:AT44 AF14:AF44 P14:P44 N14:N44 H14:H44 DR14:DR44 F14:F44 T14:T44 V14:V44 Z14:Z44 AB14:AB44 AD14:AD44 R14:R44 L14:L44 AP14:AP44 AR14:AR44 BB14:BB44 AN14:AN44 BF14:BF44 BJ14:BJ44 BV14:BV44 CB14:CB44 CD14:CD44 CF14:CF44 CH14:CH44 CJ14:CJ44 CL14:CL44 DP14:DP44 BR14:BR44 DT14:DT44 DV14:DV44 DX14:DX44 DZ14:DZ44 D14:D44 X14:X44 AL14:AL44 AV14:AV44 AZ14:AZ44 AX14:AX44 BL14:BL44 BN14:BN44 BT14:BT44 CN14:CN44 CP14:CP44 CR14:CR44 CX14:CX44 DH14:DH44 DJ14:DJ44 J14:J44 AH14:AH44 AJ14:AJ44">
      <formula1>labs1</formula1>
    </dataValidation>
  </dataValidations>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G52"/>
  <sheetViews>
    <sheetView rightToLeft="1" zoomScale="85" zoomScaleNormal="85" workbookViewId="0">
      <pane xSplit="10" ySplit="13" topLeftCell="AE41" activePane="bottomRight" state="frozen"/>
      <selection pane="topRight" activeCell="K1" sqref="K1"/>
      <selection pane="bottomLeft" activeCell="A14" sqref="A14"/>
      <selection pane="bottomRight" activeCell="S8" sqref="S8:T8"/>
    </sheetView>
  </sheetViews>
  <sheetFormatPr defaultRowHeight="12.75" x14ac:dyDescent="0.2"/>
  <cols>
    <col min="1" max="1" width="8.42578125" style="2" customWidth="1"/>
    <col min="2" max="2" width="11.28515625" style="2" customWidth="1"/>
    <col min="3" max="5" width="9.7109375" style="2" hidden="1" customWidth="1"/>
    <col min="6" max="6" width="18.7109375" style="2" hidden="1" customWidth="1"/>
    <col min="7" max="7" width="9.7109375" style="2" hidden="1" customWidth="1"/>
    <col min="8" max="8" width="18.7109375" style="2" hidden="1" customWidth="1"/>
    <col min="9" max="9" width="9.7109375" style="2" hidden="1" customWidth="1"/>
    <col min="10" max="10" width="18.7109375" style="2" hidden="1" customWidth="1"/>
    <col min="11" max="11" width="9.7109375" style="2" customWidth="1"/>
    <col min="12" max="12" width="18.7109375" style="2" customWidth="1"/>
    <col min="13" max="13" width="9.7109375" style="2" hidden="1" customWidth="1"/>
    <col min="14" max="14" width="18.7109375" style="2" hidden="1" customWidth="1"/>
    <col min="15" max="15" width="9.7109375" style="2" customWidth="1"/>
    <col min="16" max="16" width="18.7109375" style="2" customWidth="1"/>
    <col min="17" max="17" width="9.7109375" style="2" hidden="1" customWidth="1"/>
    <col min="18" max="18" width="18.7109375" style="2" hidden="1" customWidth="1"/>
    <col min="19" max="19" width="9.7109375" style="2" customWidth="1"/>
    <col min="20" max="20" width="18.7109375" style="2" customWidth="1"/>
    <col min="21" max="21" width="9.7109375" style="2" customWidth="1"/>
    <col min="22" max="22" width="18.7109375" style="2" customWidth="1"/>
    <col min="23" max="23" width="9.7109375" style="2" customWidth="1"/>
    <col min="24" max="24" width="18.7109375" style="2" customWidth="1"/>
    <col min="25" max="25" width="9.7109375" style="2" customWidth="1"/>
    <col min="26" max="26" width="18.7109375" style="2" customWidth="1"/>
    <col min="27" max="27" width="9.7109375" style="2" customWidth="1"/>
    <col min="28" max="28" width="18.7109375" style="2" customWidth="1"/>
    <col min="29" max="29" width="9.7109375" style="2" hidden="1" customWidth="1"/>
    <col min="30" max="30" width="18.7109375" style="2" hidden="1" customWidth="1"/>
    <col min="31" max="31" width="9.7109375" style="2" customWidth="1"/>
    <col min="32" max="32" width="18.7109375" style="2" customWidth="1"/>
    <col min="33" max="33" width="9.7109375" style="2" customWidth="1"/>
    <col min="34" max="34" width="18.7109375" style="2" customWidth="1"/>
    <col min="35" max="35" width="9.7109375" style="2" customWidth="1"/>
    <col min="36" max="36" width="18.7109375" style="2" customWidth="1"/>
    <col min="37" max="37" width="9.7109375" style="2" customWidth="1"/>
    <col min="38" max="38" width="18.7109375" style="2" customWidth="1"/>
    <col min="39" max="39" width="9.7109375" style="2" customWidth="1"/>
    <col min="40" max="40" width="18.7109375" style="2" customWidth="1"/>
    <col min="41" max="41" width="9.7109375" style="2" customWidth="1"/>
    <col min="42" max="42" width="18.7109375" style="2" customWidth="1"/>
    <col min="43" max="43" width="9.7109375" style="2" customWidth="1"/>
    <col min="44" max="44" width="18.7109375" style="2" customWidth="1"/>
    <col min="45" max="45" width="9.7109375" style="2" hidden="1" customWidth="1"/>
    <col min="46" max="46" width="18.7109375" style="2" hidden="1" customWidth="1"/>
    <col min="47" max="47" width="9.7109375" style="2" customWidth="1"/>
    <col min="48" max="48" width="18.7109375" style="2" customWidth="1"/>
    <col min="49" max="49" width="9.7109375" style="2" customWidth="1"/>
    <col min="50" max="50" width="18.7109375" style="2" customWidth="1"/>
    <col min="51" max="51" width="9.7109375" style="2" customWidth="1"/>
    <col min="52" max="52" width="18.7109375" style="2" customWidth="1"/>
    <col min="53" max="53" width="9.7109375" style="2" customWidth="1"/>
    <col min="54" max="54" width="18.7109375" style="2" customWidth="1"/>
    <col min="55" max="55" width="9.7109375" style="2" hidden="1" customWidth="1"/>
    <col min="56" max="56" width="18.7109375" style="2" hidden="1" customWidth="1"/>
    <col min="57" max="57" width="9.7109375" style="2" customWidth="1"/>
    <col min="58" max="58" width="18.7109375" style="2" customWidth="1"/>
    <col min="59" max="59" width="9.7109375" style="2" hidden="1" customWidth="1"/>
    <col min="60" max="60" width="18.7109375" style="2" hidden="1" customWidth="1"/>
    <col min="61" max="61" width="9.7109375" style="2" hidden="1" customWidth="1"/>
    <col min="62" max="62" width="18.7109375" style="2" hidden="1" customWidth="1"/>
    <col min="63" max="63" width="9.7109375" style="2" customWidth="1"/>
    <col min="64" max="64" width="18.7109375" style="2" customWidth="1"/>
    <col min="65" max="65" width="9.7109375" style="2" customWidth="1"/>
    <col min="66" max="66" width="18.7109375" style="2" customWidth="1"/>
    <col min="67" max="67" width="9.7109375" style="2" customWidth="1"/>
    <col min="68" max="68" width="18.7109375" style="2" customWidth="1"/>
    <col min="69" max="69" width="9.7109375" style="2" customWidth="1"/>
    <col min="70" max="70" width="18.7109375" style="2" customWidth="1"/>
    <col min="71" max="71" width="9.7109375" style="2" customWidth="1"/>
    <col min="72" max="72" width="18.7109375" style="2" customWidth="1"/>
    <col min="73" max="73" width="9.7109375" style="2" customWidth="1"/>
    <col min="74" max="74" width="18.7109375" style="2" customWidth="1"/>
    <col min="75" max="75" width="9.7109375" style="2" customWidth="1"/>
    <col min="76" max="76" width="18.7109375" style="2" customWidth="1"/>
    <col min="77" max="77" width="9.7109375" style="2" customWidth="1"/>
    <col min="78" max="78" width="18.7109375" style="2" customWidth="1"/>
    <col min="79" max="79" width="9.7109375" style="2" customWidth="1"/>
    <col min="80" max="80" width="18.7109375" style="2" customWidth="1"/>
    <col min="81" max="81" width="9.7109375" style="2" customWidth="1"/>
    <col min="82" max="82" width="18.7109375" style="2" customWidth="1"/>
    <col min="83" max="83" width="9.7109375" style="2" customWidth="1"/>
    <col min="84" max="84" width="18.7109375" style="2" customWidth="1"/>
    <col min="85" max="85" width="9.7109375" style="2" customWidth="1"/>
    <col min="86" max="86" width="18.7109375" style="2" customWidth="1"/>
    <col min="87" max="87" width="9.7109375" style="2" customWidth="1"/>
    <col min="88" max="88" width="18.7109375" style="2" customWidth="1"/>
    <col min="89" max="89" width="9.7109375" style="2" customWidth="1"/>
    <col min="90" max="90" width="18.7109375" style="2" customWidth="1"/>
    <col min="91" max="91" width="9.7109375" style="2" customWidth="1"/>
    <col min="92" max="92" width="18.7109375" style="2" customWidth="1"/>
    <col min="93" max="93" width="9.7109375" style="2" customWidth="1"/>
    <col min="94" max="94" width="18.7109375" style="2" customWidth="1"/>
    <col min="95" max="95" width="9.7109375" style="2" customWidth="1"/>
    <col min="96" max="96" width="18.7109375" style="2" customWidth="1"/>
    <col min="97" max="97" width="9.7109375" style="2" customWidth="1"/>
    <col min="98" max="98" width="18.7109375" style="2" customWidth="1"/>
    <col min="99" max="99" width="9.7109375" style="2" customWidth="1"/>
    <col min="100" max="100" width="18.7109375" style="2" customWidth="1"/>
    <col min="101" max="101" width="9.7109375" style="2" customWidth="1"/>
    <col min="102" max="102" width="18.7109375" style="2" customWidth="1"/>
    <col min="103" max="103" width="9.7109375" style="2" customWidth="1"/>
    <col min="104" max="104" width="18.7109375" style="2" customWidth="1"/>
    <col min="105" max="105" width="9.7109375" style="2" customWidth="1"/>
    <col min="106" max="106" width="18.7109375" style="2" customWidth="1"/>
    <col min="107" max="107" width="9.7109375" style="2" customWidth="1"/>
    <col min="108" max="108" width="18.7109375" style="2" customWidth="1"/>
    <col min="109" max="109" width="9.7109375" style="2" customWidth="1"/>
    <col min="110" max="110" width="18.7109375" style="2" customWidth="1"/>
    <col min="111" max="111" width="9.7109375" style="2" customWidth="1"/>
    <col min="112" max="112" width="18.7109375" style="2" customWidth="1"/>
    <col min="113" max="113" width="9.7109375" style="2" customWidth="1"/>
    <col min="114" max="114" width="18.7109375" style="2" customWidth="1"/>
    <col min="115" max="115" width="9.7109375" style="2" customWidth="1"/>
    <col min="116" max="116" width="18.7109375" style="2" customWidth="1"/>
    <col min="117" max="117" width="9.7109375" style="2" customWidth="1"/>
    <col min="118" max="118" width="18.7109375" style="2" customWidth="1"/>
    <col min="119" max="119" width="9.7109375" style="2" customWidth="1"/>
    <col min="120" max="120" width="18.7109375" style="2" customWidth="1"/>
    <col min="121" max="121" width="9.7109375" style="2" hidden="1" customWidth="1"/>
    <col min="122" max="122" width="18.7109375" style="2" hidden="1" customWidth="1"/>
    <col min="123" max="123" width="9.7109375" style="2" hidden="1" customWidth="1"/>
    <col min="124" max="124" width="18.7109375" style="2" hidden="1" customWidth="1"/>
    <col min="125" max="125" width="9.7109375" style="2" hidden="1" customWidth="1"/>
    <col min="126" max="126" width="18.7109375" style="2" hidden="1" customWidth="1"/>
    <col min="127" max="16384" width="9.140625" style="2"/>
  </cols>
  <sheetData>
    <row r="1" spans="1:137" x14ac:dyDescent="0.2">
      <c r="A1" s="87" t="s">
        <v>160</v>
      </c>
      <c r="B1" s="88"/>
      <c r="C1" s="20"/>
      <c r="D1" s="20"/>
      <c r="E1" s="20"/>
      <c r="F1" s="20"/>
      <c r="G1" s="20"/>
      <c r="H1" s="20"/>
      <c r="I1" s="20"/>
      <c r="J1" s="20"/>
      <c r="K1" s="71" t="s">
        <v>157</v>
      </c>
      <c r="L1" s="71">
        <f>כללי!C8</f>
        <v>0</v>
      </c>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row>
    <row r="2" spans="1:137" ht="20.25" x14ac:dyDescent="0.2">
      <c r="A2" s="20"/>
      <c r="B2" s="20"/>
      <c r="C2" s="20"/>
      <c r="D2" s="20"/>
      <c r="E2" s="20"/>
      <c r="F2" s="20"/>
      <c r="G2" s="20"/>
      <c r="H2" s="72"/>
      <c r="I2" s="72"/>
      <c r="J2" s="72"/>
      <c r="K2" s="72" t="s">
        <v>263</v>
      </c>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row>
    <row r="3" spans="1:137" ht="17.25" customHeight="1" x14ac:dyDescent="0.2">
      <c r="A3" s="73"/>
      <c r="B3" s="20"/>
      <c r="C3" s="20"/>
      <c r="D3" s="20"/>
      <c r="E3" s="20"/>
      <c r="F3" s="20"/>
      <c r="G3" s="72"/>
      <c r="H3" s="72"/>
      <c r="I3" s="72"/>
      <c r="J3" s="72"/>
      <c r="K3" s="20"/>
      <c r="L3" s="20"/>
      <c r="M3" s="20"/>
      <c r="N3" s="20"/>
      <c r="O3" s="20"/>
      <c r="P3" s="20"/>
      <c r="Q3" s="20"/>
      <c r="R3" s="20"/>
      <c r="S3" s="20"/>
      <c r="T3" s="20"/>
      <c r="U3" s="20"/>
      <c r="V3" s="20"/>
      <c r="W3" s="20" t="s">
        <v>274</v>
      </c>
      <c r="X3" s="20"/>
      <c r="Y3" s="20"/>
      <c r="Z3" s="20"/>
      <c r="AA3" s="20"/>
      <c r="AB3" s="20"/>
      <c r="AC3" s="20"/>
      <c r="AD3" s="20"/>
      <c r="AE3" s="20"/>
      <c r="AF3" s="20"/>
      <c r="AG3" s="20"/>
      <c r="AH3" s="20"/>
      <c r="AI3" s="20"/>
      <c r="AJ3" s="20"/>
      <c r="AK3" s="20"/>
      <c r="AL3" s="20"/>
      <c r="AM3" s="20"/>
      <c r="AN3" s="20"/>
      <c r="AO3" s="20"/>
      <c r="AP3" s="20"/>
      <c r="AQ3" s="20"/>
      <c r="AR3" s="20"/>
      <c r="AS3" s="20"/>
      <c r="AT3" s="20"/>
      <c r="AU3" s="123" t="s">
        <v>275</v>
      </c>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row>
    <row r="4" spans="1:137" s="1" customFormat="1" ht="16.5" customHeight="1" x14ac:dyDescent="0.2">
      <c r="A4" s="17"/>
      <c r="B4" s="83" t="s">
        <v>161</v>
      </c>
      <c r="C4" s="267">
        <v>7</v>
      </c>
      <c r="D4" s="268"/>
      <c r="E4" s="267">
        <v>13</v>
      </c>
      <c r="F4" s="268"/>
      <c r="G4" s="267">
        <v>14</v>
      </c>
      <c r="H4" s="268"/>
      <c r="I4" s="267">
        <v>15</v>
      </c>
      <c r="J4" s="268"/>
      <c r="K4" s="267">
        <v>16</v>
      </c>
      <c r="L4" s="268"/>
      <c r="M4" s="267">
        <v>19</v>
      </c>
      <c r="N4" s="268"/>
      <c r="O4" s="267">
        <v>20</v>
      </c>
      <c r="P4" s="268"/>
      <c r="Q4" s="267">
        <v>17</v>
      </c>
      <c r="R4" s="268"/>
      <c r="S4" s="267">
        <v>18</v>
      </c>
      <c r="T4" s="268"/>
      <c r="U4" s="267">
        <v>21</v>
      </c>
      <c r="V4" s="268"/>
      <c r="W4" s="267">
        <v>23</v>
      </c>
      <c r="X4" s="268"/>
      <c r="Y4" s="267">
        <v>24</v>
      </c>
      <c r="Z4" s="268"/>
      <c r="AA4" s="267">
        <v>25</v>
      </c>
      <c r="AB4" s="268"/>
      <c r="AC4" s="267">
        <v>29</v>
      </c>
      <c r="AD4" s="268"/>
      <c r="AE4" s="267">
        <v>38</v>
      </c>
      <c r="AF4" s="268"/>
      <c r="AG4" s="267">
        <v>33</v>
      </c>
      <c r="AH4" s="268"/>
      <c r="AI4" s="267">
        <v>31</v>
      </c>
      <c r="AJ4" s="268"/>
      <c r="AK4" s="267">
        <v>35</v>
      </c>
      <c r="AL4" s="268"/>
      <c r="AM4" s="267">
        <v>37</v>
      </c>
      <c r="AN4" s="268"/>
      <c r="AO4" s="267">
        <v>39</v>
      </c>
      <c r="AP4" s="268"/>
      <c r="AQ4" s="267">
        <v>43</v>
      </c>
      <c r="AR4" s="268"/>
      <c r="AS4" s="267">
        <v>44</v>
      </c>
      <c r="AT4" s="268"/>
      <c r="AU4" s="267">
        <v>45</v>
      </c>
      <c r="AV4" s="268"/>
      <c r="AW4" s="267">
        <v>40</v>
      </c>
      <c r="AX4" s="268"/>
      <c r="AY4" s="267">
        <v>42</v>
      </c>
      <c r="AZ4" s="268"/>
      <c r="BA4" s="267">
        <v>50</v>
      </c>
      <c r="BB4" s="268"/>
      <c r="BC4" s="267">
        <v>46</v>
      </c>
      <c r="BD4" s="268"/>
      <c r="BE4" s="267">
        <v>47</v>
      </c>
      <c r="BF4" s="268"/>
      <c r="BG4" s="267">
        <v>48</v>
      </c>
      <c r="BH4" s="268"/>
      <c r="BI4" s="267">
        <v>52</v>
      </c>
      <c r="BJ4" s="268"/>
      <c r="BK4" s="267">
        <v>53</v>
      </c>
      <c r="BL4" s="268"/>
      <c r="BM4" s="267">
        <v>61</v>
      </c>
      <c r="BN4" s="268"/>
      <c r="BO4" s="267">
        <v>54</v>
      </c>
      <c r="BP4" s="268"/>
      <c r="BQ4" s="267">
        <v>55</v>
      </c>
      <c r="BR4" s="268"/>
      <c r="BS4" s="267">
        <v>56</v>
      </c>
      <c r="BT4" s="268"/>
      <c r="BU4" s="267">
        <v>71</v>
      </c>
      <c r="BV4" s="268"/>
      <c r="BW4" s="267">
        <v>63</v>
      </c>
      <c r="BX4" s="268"/>
      <c r="BY4" s="267">
        <v>64</v>
      </c>
      <c r="BZ4" s="268"/>
      <c r="CA4" s="267">
        <v>65</v>
      </c>
      <c r="CB4" s="268"/>
      <c r="CC4" s="267">
        <v>66</v>
      </c>
      <c r="CD4" s="268"/>
      <c r="CE4" s="267">
        <v>67</v>
      </c>
      <c r="CF4" s="268"/>
      <c r="CG4" s="267">
        <v>68</v>
      </c>
      <c r="CH4" s="268"/>
      <c r="CI4" s="267">
        <v>69</v>
      </c>
      <c r="CJ4" s="268"/>
      <c r="CK4" s="267">
        <v>78</v>
      </c>
      <c r="CL4" s="268"/>
      <c r="CM4" s="267">
        <v>79</v>
      </c>
      <c r="CN4" s="268"/>
      <c r="CO4" s="267">
        <v>74</v>
      </c>
      <c r="CP4" s="268"/>
      <c r="CQ4" s="267">
        <v>82</v>
      </c>
      <c r="CR4" s="268"/>
      <c r="CS4" s="267">
        <v>72</v>
      </c>
      <c r="CT4" s="268"/>
      <c r="CU4" s="267">
        <v>76</v>
      </c>
      <c r="CV4" s="268"/>
      <c r="CW4" s="267">
        <v>83</v>
      </c>
      <c r="CX4" s="268"/>
      <c r="CY4" s="267">
        <v>73</v>
      </c>
      <c r="CZ4" s="268"/>
      <c r="DA4" s="267">
        <v>80</v>
      </c>
      <c r="DB4" s="268"/>
      <c r="DC4" s="267">
        <v>70</v>
      </c>
      <c r="DD4" s="268"/>
      <c r="DE4" s="267">
        <v>75</v>
      </c>
      <c r="DF4" s="268"/>
      <c r="DG4" s="267">
        <v>77</v>
      </c>
      <c r="DH4" s="268"/>
      <c r="DI4" s="267">
        <v>59</v>
      </c>
      <c r="DJ4" s="268"/>
      <c r="DK4" s="267">
        <v>81</v>
      </c>
      <c r="DL4" s="268"/>
      <c r="DM4" s="267">
        <v>62</v>
      </c>
      <c r="DN4" s="268"/>
      <c r="DO4" s="267">
        <v>84</v>
      </c>
      <c r="DP4" s="268"/>
      <c r="DQ4" s="267">
        <v>85</v>
      </c>
      <c r="DR4" s="268"/>
      <c r="DS4" s="267">
        <v>87</v>
      </c>
      <c r="DT4" s="268"/>
      <c r="DU4" s="267"/>
      <c r="DV4" s="268"/>
      <c r="DW4" s="19"/>
    </row>
    <row r="5" spans="1:137" s="1" customFormat="1" ht="25.5" customHeight="1" x14ac:dyDescent="0.2">
      <c r="A5" s="17"/>
      <c r="B5" s="18" t="s">
        <v>10</v>
      </c>
      <c r="C5" s="231" t="s">
        <v>137</v>
      </c>
      <c r="D5" s="232"/>
      <c r="E5" s="231" t="s">
        <v>97</v>
      </c>
      <c r="F5" s="232"/>
      <c r="G5" s="231" t="s">
        <v>98</v>
      </c>
      <c r="H5" s="232"/>
      <c r="I5" s="231" t="s">
        <v>100</v>
      </c>
      <c r="J5" s="232"/>
      <c r="K5" s="231" t="s">
        <v>99</v>
      </c>
      <c r="L5" s="232"/>
      <c r="M5" s="231" t="s">
        <v>103</v>
      </c>
      <c r="N5" s="232"/>
      <c r="O5" s="231" t="s">
        <v>104</v>
      </c>
      <c r="P5" s="232"/>
      <c r="Q5" s="231" t="s">
        <v>101</v>
      </c>
      <c r="R5" s="232"/>
      <c r="S5" s="231" t="s">
        <v>102</v>
      </c>
      <c r="T5" s="232"/>
      <c r="U5" s="231" t="s">
        <v>36</v>
      </c>
      <c r="V5" s="232"/>
      <c r="W5" s="231" t="s">
        <v>93</v>
      </c>
      <c r="X5" s="232"/>
      <c r="Y5" s="231" t="s">
        <v>166</v>
      </c>
      <c r="Z5" s="232"/>
      <c r="AA5" s="231" t="s">
        <v>195</v>
      </c>
      <c r="AB5" s="232"/>
      <c r="AC5" s="231" t="s">
        <v>196</v>
      </c>
      <c r="AD5" s="232"/>
      <c r="AE5" s="231" t="s">
        <v>17</v>
      </c>
      <c r="AF5" s="232"/>
      <c r="AG5" s="231" t="s">
        <v>197</v>
      </c>
      <c r="AH5" s="232"/>
      <c r="AI5" s="231" t="s">
        <v>164</v>
      </c>
      <c r="AJ5" s="232"/>
      <c r="AK5" s="231" t="s">
        <v>198</v>
      </c>
      <c r="AL5" s="232"/>
      <c r="AM5" s="231" t="s">
        <v>199</v>
      </c>
      <c r="AN5" s="232"/>
      <c r="AO5" s="231" t="s">
        <v>252</v>
      </c>
      <c r="AP5" s="232"/>
      <c r="AQ5" s="231" t="s">
        <v>241</v>
      </c>
      <c r="AR5" s="232"/>
      <c r="AS5" s="231" t="s">
        <v>107</v>
      </c>
      <c r="AT5" s="232"/>
      <c r="AU5" s="231" t="s">
        <v>108</v>
      </c>
      <c r="AV5" s="232"/>
      <c r="AW5" s="231" t="s">
        <v>94</v>
      </c>
      <c r="AX5" s="232"/>
      <c r="AY5" s="231" t="s">
        <v>248</v>
      </c>
      <c r="AZ5" s="232"/>
      <c r="BA5" s="231" t="s">
        <v>91</v>
      </c>
      <c r="BB5" s="232"/>
      <c r="BC5" s="231" t="s">
        <v>6</v>
      </c>
      <c r="BD5" s="232"/>
      <c r="BE5" s="231" t="s">
        <v>8</v>
      </c>
      <c r="BF5" s="232"/>
      <c r="BG5" s="231" t="s">
        <v>7</v>
      </c>
      <c r="BH5" s="232"/>
      <c r="BI5" s="231" t="s">
        <v>109</v>
      </c>
      <c r="BJ5" s="232"/>
      <c r="BK5" s="231" t="s">
        <v>203</v>
      </c>
      <c r="BL5" s="232"/>
      <c r="BM5" s="228" t="s">
        <v>228</v>
      </c>
      <c r="BN5" s="229"/>
      <c r="BO5" s="231" t="s">
        <v>88</v>
      </c>
      <c r="BP5" s="232"/>
      <c r="BQ5" s="231" t="s">
        <v>72</v>
      </c>
      <c r="BR5" s="232"/>
      <c r="BS5" s="231" t="s">
        <v>73</v>
      </c>
      <c r="BT5" s="232"/>
      <c r="BU5" s="231" t="s">
        <v>146</v>
      </c>
      <c r="BV5" s="232"/>
      <c r="BW5" s="231" t="s">
        <v>115</v>
      </c>
      <c r="BX5" s="232"/>
      <c r="BY5" s="231" t="s">
        <v>143</v>
      </c>
      <c r="BZ5" s="232"/>
      <c r="CA5" s="231" t="s">
        <v>140</v>
      </c>
      <c r="CB5" s="232"/>
      <c r="CC5" s="231" t="s">
        <v>139</v>
      </c>
      <c r="CD5" s="232"/>
      <c r="CE5" s="231" t="s">
        <v>141</v>
      </c>
      <c r="CF5" s="232"/>
      <c r="CG5" s="231" t="s">
        <v>142</v>
      </c>
      <c r="CH5" s="232"/>
      <c r="CI5" s="231" t="s">
        <v>144</v>
      </c>
      <c r="CJ5" s="232"/>
      <c r="CK5" s="231" t="s">
        <v>129</v>
      </c>
      <c r="CL5" s="232"/>
      <c r="CM5" s="231" t="s">
        <v>150</v>
      </c>
      <c r="CN5" s="232"/>
      <c r="CO5" s="231" t="s">
        <v>148</v>
      </c>
      <c r="CP5" s="232"/>
      <c r="CQ5" s="231" t="s">
        <v>56</v>
      </c>
      <c r="CR5" s="232"/>
      <c r="CS5" s="231" t="s">
        <v>147</v>
      </c>
      <c r="CT5" s="232"/>
      <c r="CU5" s="231" t="s">
        <v>218</v>
      </c>
      <c r="CV5" s="232"/>
      <c r="CW5" s="231" t="s">
        <v>152</v>
      </c>
      <c r="CX5" s="232"/>
      <c r="CY5" s="231" t="s">
        <v>125</v>
      </c>
      <c r="CZ5" s="232"/>
      <c r="DA5" s="231" t="s">
        <v>151</v>
      </c>
      <c r="DB5" s="232"/>
      <c r="DC5" s="231" t="s">
        <v>145</v>
      </c>
      <c r="DD5" s="232"/>
      <c r="DE5" s="231" t="s">
        <v>80</v>
      </c>
      <c r="DF5" s="232"/>
      <c r="DG5" s="231" t="s">
        <v>149</v>
      </c>
      <c r="DH5" s="232"/>
      <c r="DI5" s="231" t="s">
        <v>74</v>
      </c>
      <c r="DJ5" s="232"/>
      <c r="DK5" s="231" t="s">
        <v>219</v>
      </c>
      <c r="DL5" s="232"/>
      <c r="DM5" s="231" t="s">
        <v>114</v>
      </c>
      <c r="DN5" s="232"/>
      <c r="DO5" s="231" t="s">
        <v>153</v>
      </c>
      <c r="DP5" s="232"/>
      <c r="DQ5" s="231" t="s">
        <v>18</v>
      </c>
      <c r="DR5" s="232"/>
      <c r="DS5" s="231" t="s">
        <v>40</v>
      </c>
      <c r="DT5" s="232"/>
      <c r="DU5" s="257" t="s">
        <v>162</v>
      </c>
      <c r="DV5" s="258"/>
      <c r="DW5" s="19"/>
    </row>
    <row r="6" spans="1:137" s="1" customFormat="1" ht="17.25" customHeight="1" x14ac:dyDescent="0.2">
      <c r="A6" s="17"/>
      <c r="B6" s="18" t="s">
        <v>11</v>
      </c>
      <c r="C6" s="231" t="s">
        <v>2</v>
      </c>
      <c r="D6" s="232"/>
      <c r="E6" s="231" t="s">
        <v>70</v>
      </c>
      <c r="F6" s="232"/>
      <c r="G6" s="231" t="s">
        <v>70</v>
      </c>
      <c r="H6" s="232"/>
      <c r="I6" s="231"/>
      <c r="J6" s="232"/>
      <c r="K6" s="231" t="s">
        <v>163</v>
      </c>
      <c r="L6" s="232"/>
      <c r="M6" s="231" t="s">
        <v>3</v>
      </c>
      <c r="N6" s="232"/>
      <c r="O6" s="231" t="s">
        <v>3</v>
      </c>
      <c r="P6" s="232"/>
      <c r="Q6" s="231" t="s">
        <v>138</v>
      </c>
      <c r="R6" s="232" t="s">
        <v>39</v>
      </c>
      <c r="S6" s="231" t="s">
        <v>138</v>
      </c>
      <c r="T6" s="232" t="s">
        <v>39</v>
      </c>
      <c r="U6" s="231" t="s">
        <v>3</v>
      </c>
      <c r="V6" s="232"/>
      <c r="W6" s="231" t="s">
        <v>3</v>
      </c>
      <c r="X6" s="232"/>
      <c r="Y6" s="231" t="s">
        <v>3</v>
      </c>
      <c r="Z6" s="232"/>
      <c r="AA6" s="231" t="s">
        <v>3</v>
      </c>
      <c r="AB6" s="232"/>
      <c r="AC6" s="231" t="s">
        <v>3</v>
      </c>
      <c r="AD6" s="232"/>
      <c r="AE6" s="231" t="s">
        <v>3</v>
      </c>
      <c r="AF6" s="232"/>
      <c r="AG6" s="231" t="s">
        <v>3</v>
      </c>
      <c r="AH6" s="232"/>
      <c r="AI6" s="231" t="s">
        <v>3</v>
      </c>
      <c r="AJ6" s="232"/>
      <c r="AK6" s="231" t="s">
        <v>3</v>
      </c>
      <c r="AL6" s="232"/>
      <c r="AM6" s="231" t="s">
        <v>3</v>
      </c>
      <c r="AN6" s="232"/>
      <c r="AO6" s="231" t="s">
        <v>3</v>
      </c>
      <c r="AP6" s="232"/>
      <c r="AQ6" s="231" t="s">
        <v>9</v>
      </c>
      <c r="AR6" s="232"/>
      <c r="AS6" s="231" t="s">
        <v>3</v>
      </c>
      <c r="AT6" s="232"/>
      <c r="AU6" s="231" t="s">
        <v>3</v>
      </c>
      <c r="AV6" s="232"/>
      <c r="AW6" s="231" t="s">
        <v>3</v>
      </c>
      <c r="AX6" s="232"/>
      <c r="AY6" s="231" t="s">
        <v>3</v>
      </c>
      <c r="AZ6" s="232"/>
      <c r="BA6" s="231" t="s">
        <v>3</v>
      </c>
      <c r="BB6" s="232"/>
      <c r="BC6" s="231" t="s">
        <v>3</v>
      </c>
      <c r="BD6" s="232"/>
      <c r="BE6" s="231" t="s">
        <v>3</v>
      </c>
      <c r="BF6" s="232"/>
      <c r="BG6" s="231" t="s">
        <v>3</v>
      </c>
      <c r="BH6" s="232"/>
      <c r="BI6" s="231" t="s">
        <v>89</v>
      </c>
      <c r="BJ6" s="232"/>
      <c r="BK6" s="231" t="s">
        <v>89</v>
      </c>
      <c r="BL6" s="232"/>
      <c r="BM6" s="259" t="s">
        <v>92</v>
      </c>
      <c r="BN6" s="260"/>
      <c r="BO6" s="231" t="s">
        <v>3</v>
      </c>
      <c r="BP6" s="232"/>
      <c r="BQ6" s="231" t="s">
        <v>3</v>
      </c>
      <c r="BR6" s="232"/>
      <c r="BS6" s="231" t="s">
        <v>3</v>
      </c>
      <c r="BT6" s="232"/>
      <c r="BU6" s="231" t="s">
        <v>3</v>
      </c>
      <c r="BV6" s="232"/>
      <c r="BW6" s="231" t="s">
        <v>3</v>
      </c>
      <c r="BX6" s="232"/>
      <c r="BY6" s="231" t="s">
        <v>3</v>
      </c>
      <c r="BZ6" s="232"/>
      <c r="CA6" s="231" t="s">
        <v>3</v>
      </c>
      <c r="CB6" s="232"/>
      <c r="CC6" s="231" t="s">
        <v>3</v>
      </c>
      <c r="CD6" s="232"/>
      <c r="CE6" s="231" t="s">
        <v>3</v>
      </c>
      <c r="CF6" s="232"/>
      <c r="CG6" s="231" t="s">
        <v>3</v>
      </c>
      <c r="CH6" s="232"/>
      <c r="CI6" s="231" t="s">
        <v>3</v>
      </c>
      <c r="CJ6" s="232"/>
      <c r="CK6" s="231" t="s">
        <v>3</v>
      </c>
      <c r="CL6" s="232"/>
      <c r="CM6" s="231" t="s">
        <v>3</v>
      </c>
      <c r="CN6" s="232"/>
      <c r="CO6" s="231" t="s">
        <v>3</v>
      </c>
      <c r="CP6" s="232"/>
      <c r="CQ6" s="231" t="s">
        <v>3</v>
      </c>
      <c r="CR6" s="232"/>
      <c r="CS6" s="231" t="s">
        <v>3</v>
      </c>
      <c r="CT6" s="232"/>
      <c r="CU6" s="231" t="s">
        <v>3</v>
      </c>
      <c r="CV6" s="232"/>
      <c r="CW6" s="231" t="s">
        <v>3</v>
      </c>
      <c r="CX6" s="232"/>
      <c r="CY6" s="231" t="s">
        <v>3</v>
      </c>
      <c r="CZ6" s="232"/>
      <c r="DA6" s="231" t="s">
        <v>3</v>
      </c>
      <c r="DB6" s="232"/>
      <c r="DC6" s="231" t="s">
        <v>3</v>
      </c>
      <c r="DD6" s="232"/>
      <c r="DE6" s="231" t="s">
        <v>3</v>
      </c>
      <c r="DF6" s="232"/>
      <c r="DG6" s="231" t="s">
        <v>3</v>
      </c>
      <c r="DH6" s="232"/>
      <c r="DI6" s="231" t="s">
        <v>3</v>
      </c>
      <c r="DJ6" s="232"/>
      <c r="DK6" s="231" t="s">
        <v>3</v>
      </c>
      <c r="DL6" s="232"/>
      <c r="DM6" s="231" t="s">
        <v>3</v>
      </c>
      <c r="DN6" s="232"/>
      <c r="DO6" s="231" t="s">
        <v>3</v>
      </c>
      <c r="DP6" s="232"/>
      <c r="DQ6" s="231"/>
      <c r="DR6" s="232"/>
      <c r="DS6" s="231"/>
      <c r="DT6" s="232"/>
      <c r="DU6" s="129"/>
      <c r="DV6" s="130"/>
      <c r="DW6" s="19"/>
    </row>
    <row r="7" spans="1:137" s="1" customFormat="1" ht="27.75" customHeight="1" x14ac:dyDescent="0.2">
      <c r="A7" s="17"/>
      <c r="B7" s="21" t="s">
        <v>134</v>
      </c>
      <c r="C7" s="255"/>
      <c r="D7" s="256"/>
      <c r="E7" s="255"/>
      <c r="F7" s="256"/>
      <c r="G7" s="255"/>
      <c r="H7" s="256"/>
      <c r="I7" s="255"/>
      <c r="J7" s="256" t="s">
        <v>95</v>
      </c>
      <c r="K7" s="255"/>
      <c r="L7" s="256"/>
      <c r="M7" s="255"/>
      <c r="N7" s="256"/>
      <c r="O7" s="255"/>
      <c r="P7" s="256"/>
      <c r="Q7" s="255"/>
      <c r="R7" s="256"/>
      <c r="S7" s="255"/>
      <c r="T7" s="256"/>
      <c r="U7" s="255">
        <v>10</v>
      </c>
      <c r="V7" s="256"/>
      <c r="W7" s="255">
        <v>10</v>
      </c>
      <c r="X7" s="256"/>
      <c r="Y7" s="255">
        <v>10</v>
      </c>
      <c r="Z7" s="256"/>
      <c r="AA7" s="255">
        <v>100</v>
      </c>
      <c r="AB7" s="256">
        <v>100</v>
      </c>
      <c r="AC7" s="255"/>
      <c r="AD7" s="256"/>
      <c r="AE7" s="255">
        <v>25</v>
      </c>
      <c r="AF7" s="256"/>
      <c r="AG7" s="255">
        <v>10</v>
      </c>
      <c r="AH7" s="256"/>
      <c r="AI7" s="255"/>
      <c r="AJ7" s="256"/>
      <c r="AK7" s="255"/>
      <c r="AL7" s="256"/>
      <c r="AM7" s="255"/>
      <c r="AN7" s="256"/>
      <c r="AO7" s="255">
        <v>5</v>
      </c>
      <c r="AP7" s="256"/>
      <c r="AQ7" s="255">
        <v>10</v>
      </c>
      <c r="AR7" s="256"/>
      <c r="AS7" s="255"/>
      <c r="AT7" s="256"/>
      <c r="AU7" s="255">
        <v>1</v>
      </c>
      <c r="AV7" s="256"/>
      <c r="AW7" s="255"/>
      <c r="AX7" s="256"/>
      <c r="AY7" s="255">
        <v>2</v>
      </c>
      <c r="AZ7" s="256"/>
      <c r="BA7" s="255">
        <v>2</v>
      </c>
      <c r="BB7" s="256"/>
      <c r="BC7" s="255"/>
      <c r="BD7" s="256"/>
      <c r="BE7" s="255">
        <v>0.1</v>
      </c>
      <c r="BF7" s="256"/>
      <c r="BG7" s="255"/>
      <c r="BH7" s="256"/>
      <c r="BI7" s="255"/>
      <c r="BJ7" s="256"/>
      <c r="BK7" s="255">
        <v>1.4</v>
      </c>
      <c r="BL7" s="256"/>
      <c r="BM7" s="255">
        <v>5</v>
      </c>
      <c r="BN7" s="256"/>
      <c r="BO7" s="255">
        <v>250</v>
      </c>
      <c r="BP7" s="256"/>
      <c r="BQ7" s="255">
        <v>150</v>
      </c>
      <c r="BR7" s="256"/>
      <c r="BS7" s="255">
        <v>0.4</v>
      </c>
      <c r="BT7" s="256"/>
      <c r="BU7" s="255">
        <v>0.1</v>
      </c>
      <c r="BV7" s="256">
        <v>0.1</v>
      </c>
      <c r="BW7" s="255">
        <v>0.01</v>
      </c>
      <c r="BX7" s="256">
        <v>0.01</v>
      </c>
      <c r="BY7" s="255">
        <v>0.2</v>
      </c>
      <c r="BZ7" s="256">
        <v>0.2</v>
      </c>
      <c r="CA7" s="255">
        <v>0.2</v>
      </c>
      <c r="CB7" s="256">
        <v>0.2</v>
      </c>
      <c r="CC7" s="255">
        <v>0.1</v>
      </c>
      <c r="CD7" s="256">
        <v>0.1</v>
      </c>
      <c r="CE7" s="255">
        <v>2</v>
      </c>
      <c r="CF7" s="256">
        <v>2</v>
      </c>
      <c r="CG7" s="255">
        <v>2E-3</v>
      </c>
      <c r="CH7" s="256">
        <v>2E-3</v>
      </c>
      <c r="CI7" s="255">
        <v>0.1</v>
      </c>
      <c r="CJ7" s="256">
        <v>0.1</v>
      </c>
      <c r="CK7" s="255">
        <v>0.02</v>
      </c>
      <c r="CL7" s="256">
        <v>0.02</v>
      </c>
      <c r="CM7" s="255">
        <v>2</v>
      </c>
      <c r="CN7" s="256">
        <v>2</v>
      </c>
      <c r="CO7" s="255">
        <v>0.2</v>
      </c>
      <c r="CP7" s="256">
        <v>0.2</v>
      </c>
      <c r="CQ7" s="255">
        <v>5</v>
      </c>
      <c r="CR7" s="256">
        <v>5</v>
      </c>
      <c r="CS7" s="255">
        <v>0.01</v>
      </c>
      <c r="CT7" s="256">
        <v>0.01</v>
      </c>
      <c r="CU7" s="255">
        <v>0.1</v>
      </c>
      <c r="CV7" s="256">
        <v>0.1</v>
      </c>
      <c r="CW7" s="255">
        <v>0.1</v>
      </c>
      <c r="CX7" s="256">
        <v>0.1</v>
      </c>
      <c r="CY7" s="255">
        <v>0.05</v>
      </c>
      <c r="CZ7" s="256">
        <v>0.05</v>
      </c>
      <c r="DA7" s="255">
        <v>2.5</v>
      </c>
      <c r="DB7" s="256">
        <v>2.5</v>
      </c>
      <c r="DC7" s="255"/>
      <c r="DD7" s="256"/>
      <c r="DE7" s="255"/>
      <c r="DF7" s="256"/>
      <c r="DG7" s="255"/>
      <c r="DH7" s="256"/>
      <c r="DI7" s="255"/>
      <c r="DJ7" s="256"/>
      <c r="DK7" s="255"/>
      <c r="DL7" s="256"/>
      <c r="DM7" s="255"/>
      <c r="DN7" s="256"/>
      <c r="DO7" s="255"/>
      <c r="DP7" s="256"/>
      <c r="DQ7" s="255"/>
      <c r="DR7" s="256"/>
      <c r="DS7" s="255"/>
      <c r="DT7" s="256"/>
      <c r="DU7" s="255"/>
      <c r="DV7" s="256"/>
      <c r="DW7" s="19"/>
    </row>
    <row r="8" spans="1:137" s="1" customFormat="1" ht="27.75" customHeight="1" x14ac:dyDescent="0.2">
      <c r="A8" s="17"/>
      <c r="B8" s="21" t="s">
        <v>135</v>
      </c>
      <c r="C8" s="255"/>
      <c r="D8" s="256"/>
      <c r="E8" s="255"/>
      <c r="F8" s="256"/>
      <c r="G8" s="255"/>
      <c r="H8" s="256"/>
      <c r="I8" s="255">
        <v>8.5</v>
      </c>
      <c r="J8" s="256"/>
      <c r="K8" s="255">
        <v>8.5</v>
      </c>
      <c r="L8" s="256"/>
      <c r="M8" s="255"/>
      <c r="N8" s="256"/>
      <c r="O8" s="255"/>
      <c r="P8" s="256"/>
      <c r="Q8" s="255"/>
      <c r="R8" s="256"/>
      <c r="S8" s="255"/>
      <c r="T8" s="256"/>
      <c r="U8" s="255">
        <v>15</v>
      </c>
      <c r="V8" s="256"/>
      <c r="W8" s="255">
        <v>15</v>
      </c>
      <c r="X8" s="256"/>
      <c r="Y8" s="255">
        <v>15</v>
      </c>
      <c r="Z8" s="256"/>
      <c r="AA8" s="255">
        <v>150</v>
      </c>
      <c r="AB8" s="256"/>
      <c r="AC8" s="255"/>
      <c r="AD8" s="256"/>
      <c r="AE8" s="255">
        <v>35</v>
      </c>
      <c r="AF8" s="256"/>
      <c r="AG8" s="255">
        <v>15</v>
      </c>
      <c r="AH8" s="256"/>
      <c r="AI8" s="255"/>
      <c r="AJ8" s="256"/>
      <c r="AK8" s="255"/>
      <c r="AL8" s="256"/>
      <c r="AM8" s="255"/>
      <c r="AN8" s="256"/>
      <c r="AO8" s="255">
        <v>7</v>
      </c>
      <c r="AP8" s="256"/>
      <c r="AQ8" s="255">
        <v>50</v>
      </c>
      <c r="AR8" s="256"/>
      <c r="AS8" s="255"/>
      <c r="AT8" s="256"/>
      <c r="AU8" s="255">
        <v>2.5</v>
      </c>
      <c r="AV8" s="256"/>
      <c r="AW8" s="255"/>
      <c r="AX8" s="256"/>
      <c r="AY8" s="255">
        <v>3</v>
      </c>
      <c r="AZ8" s="256"/>
      <c r="BA8" s="255">
        <v>3</v>
      </c>
      <c r="BB8" s="256"/>
      <c r="BC8" s="255"/>
      <c r="BD8" s="256"/>
      <c r="BE8" s="255">
        <v>0.2</v>
      </c>
      <c r="BF8" s="256"/>
      <c r="BG8" s="255"/>
      <c r="BH8" s="256"/>
      <c r="BI8" s="255"/>
      <c r="BJ8" s="256"/>
      <c r="BK8" s="255">
        <v>1.8</v>
      </c>
      <c r="BL8" s="256"/>
      <c r="BM8" s="255">
        <v>6.5</v>
      </c>
      <c r="BN8" s="256"/>
      <c r="BO8" s="255">
        <v>280</v>
      </c>
      <c r="BP8" s="256"/>
      <c r="BQ8" s="255">
        <v>200</v>
      </c>
      <c r="BR8" s="256"/>
      <c r="BS8" s="255">
        <v>0.5</v>
      </c>
      <c r="BT8" s="256"/>
      <c r="BU8" s="255">
        <v>0.25</v>
      </c>
      <c r="BV8" s="256"/>
      <c r="BW8" s="255">
        <v>2.5000000000000001E-2</v>
      </c>
      <c r="BX8" s="256"/>
      <c r="BY8" s="255">
        <v>0.5</v>
      </c>
      <c r="BZ8" s="256"/>
      <c r="CA8" s="255">
        <v>0.5</v>
      </c>
      <c r="CB8" s="256"/>
      <c r="CC8" s="255">
        <v>0.25</v>
      </c>
      <c r="CD8" s="256"/>
      <c r="CE8" s="255">
        <v>5</v>
      </c>
      <c r="CF8" s="256"/>
      <c r="CG8" s="255">
        <v>5.0000000000000001E-3</v>
      </c>
      <c r="CH8" s="256"/>
      <c r="CI8" s="255">
        <v>0.25</v>
      </c>
      <c r="CJ8" s="256"/>
      <c r="CK8" s="255">
        <v>0.05</v>
      </c>
      <c r="CL8" s="256"/>
      <c r="CM8" s="255">
        <v>5</v>
      </c>
      <c r="CN8" s="256"/>
      <c r="CO8" s="255">
        <v>0.5</v>
      </c>
      <c r="CP8" s="256"/>
      <c r="CQ8" s="255">
        <v>12.5</v>
      </c>
      <c r="CR8" s="256"/>
      <c r="CS8" s="255">
        <v>2.5000000000000001E-2</v>
      </c>
      <c r="CT8" s="256"/>
      <c r="CU8" s="255">
        <v>0.25</v>
      </c>
      <c r="CV8" s="256"/>
      <c r="CW8" s="255">
        <v>0.25</v>
      </c>
      <c r="CX8" s="256"/>
      <c r="CY8" s="255">
        <v>0.125</v>
      </c>
      <c r="CZ8" s="256"/>
      <c r="DA8" s="255">
        <v>6.25</v>
      </c>
      <c r="DB8" s="256"/>
      <c r="DC8" s="255"/>
      <c r="DD8" s="256"/>
      <c r="DE8" s="255"/>
      <c r="DF8" s="256"/>
      <c r="DG8" s="255"/>
      <c r="DH8" s="256"/>
      <c r="DI8" s="255"/>
      <c r="DJ8" s="256"/>
      <c r="DK8" s="255"/>
      <c r="DL8" s="256"/>
      <c r="DM8" s="255"/>
      <c r="DN8" s="256"/>
      <c r="DO8" s="255"/>
      <c r="DP8" s="256"/>
      <c r="DQ8" s="255"/>
      <c r="DR8" s="256"/>
      <c r="DS8" s="255"/>
      <c r="DT8" s="256"/>
      <c r="DU8" s="255"/>
      <c r="DV8" s="256"/>
      <c r="DW8" s="19"/>
    </row>
    <row r="9" spans="1:137" s="1" customFormat="1" ht="26.25" customHeight="1" x14ac:dyDescent="0.2">
      <c r="A9" s="17"/>
      <c r="B9" s="21" t="s">
        <v>136</v>
      </c>
      <c r="C9" s="255"/>
      <c r="D9" s="256"/>
      <c r="E9" s="255"/>
      <c r="F9" s="256"/>
      <c r="G9" s="255"/>
      <c r="H9" s="256"/>
      <c r="I9" s="255">
        <v>6.5</v>
      </c>
      <c r="J9" s="256"/>
      <c r="K9" s="255">
        <v>6.5</v>
      </c>
      <c r="L9" s="256"/>
      <c r="M9" s="255">
        <v>0.5</v>
      </c>
      <c r="N9" s="256"/>
      <c r="O9" s="255">
        <v>0.5</v>
      </c>
      <c r="P9" s="256"/>
      <c r="Q9" s="255"/>
      <c r="R9" s="256"/>
      <c r="S9" s="255"/>
      <c r="T9" s="256"/>
      <c r="U9" s="255"/>
      <c r="V9" s="256"/>
      <c r="W9" s="255"/>
      <c r="X9" s="256"/>
      <c r="Y9" s="255"/>
      <c r="Z9" s="256"/>
      <c r="AA9" s="255"/>
      <c r="AB9" s="256"/>
      <c r="AC9" s="255"/>
      <c r="AD9" s="256"/>
      <c r="AE9" s="255"/>
      <c r="AF9" s="256"/>
      <c r="AG9" s="255"/>
      <c r="AH9" s="256"/>
      <c r="AI9" s="255"/>
      <c r="AJ9" s="256"/>
      <c r="AK9" s="255"/>
      <c r="AL9" s="256"/>
      <c r="AM9" s="255"/>
      <c r="AN9" s="256"/>
      <c r="AO9" s="255"/>
      <c r="AP9" s="256"/>
      <c r="AQ9" s="255"/>
      <c r="AR9" s="256"/>
      <c r="AS9" s="255"/>
      <c r="AT9" s="256"/>
      <c r="AU9" s="255">
        <v>0.8</v>
      </c>
      <c r="AV9" s="256"/>
      <c r="AW9" s="255"/>
      <c r="AX9" s="256"/>
      <c r="AY9" s="255"/>
      <c r="AZ9" s="256"/>
      <c r="BA9" s="255"/>
      <c r="BB9" s="256"/>
      <c r="BC9" s="255"/>
      <c r="BD9" s="256"/>
      <c r="BE9" s="255"/>
      <c r="BF9" s="256"/>
      <c r="BG9" s="255"/>
      <c r="BH9" s="256"/>
      <c r="BI9" s="255"/>
      <c r="BJ9" s="256"/>
      <c r="BK9" s="255"/>
      <c r="BL9" s="256"/>
      <c r="BM9" s="255"/>
      <c r="BN9" s="256"/>
      <c r="BO9" s="255"/>
      <c r="BP9" s="256"/>
      <c r="BQ9" s="255"/>
      <c r="BR9" s="256"/>
      <c r="BS9" s="255"/>
      <c r="BT9" s="256"/>
      <c r="BU9" s="255"/>
      <c r="BV9" s="256"/>
      <c r="BW9" s="255"/>
      <c r="BX9" s="256"/>
      <c r="BY9" s="255"/>
      <c r="BZ9" s="256"/>
      <c r="CA9" s="255"/>
      <c r="CB9" s="256"/>
      <c r="CC9" s="255"/>
      <c r="CD9" s="256"/>
      <c r="CE9" s="255"/>
      <c r="CF9" s="256"/>
      <c r="CG9" s="255"/>
      <c r="CH9" s="256"/>
      <c r="CI9" s="255"/>
      <c r="CJ9" s="256"/>
      <c r="CK9" s="255"/>
      <c r="CL9" s="256"/>
      <c r="CM9" s="255"/>
      <c r="CN9" s="256"/>
      <c r="CO9" s="255"/>
      <c r="CP9" s="256"/>
      <c r="CQ9" s="255"/>
      <c r="CR9" s="256"/>
      <c r="CS9" s="255"/>
      <c r="CT9" s="256"/>
      <c r="CU9" s="255"/>
      <c r="CV9" s="256"/>
      <c r="CW9" s="255"/>
      <c r="CX9" s="256"/>
      <c r="CY9" s="255"/>
      <c r="CZ9" s="256"/>
      <c r="DA9" s="255"/>
      <c r="DB9" s="256"/>
      <c r="DC9" s="255"/>
      <c r="DD9" s="256"/>
      <c r="DE9" s="255"/>
      <c r="DF9" s="256"/>
      <c r="DG9" s="255"/>
      <c r="DH9" s="256"/>
      <c r="DI9" s="255"/>
      <c r="DJ9" s="256"/>
      <c r="DK9" s="255"/>
      <c r="DL9" s="256"/>
      <c r="DM9" s="255"/>
      <c r="DN9" s="256"/>
      <c r="DO9" s="255"/>
      <c r="DP9" s="256"/>
      <c r="DQ9" s="255"/>
      <c r="DR9" s="256"/>
      <c r="DS9" s="255"/>
      <c r="DT9" s="256"/>
      <c r="DU9" s="132"/>
      <c r="DV9" s="133"/>
      <c r="DW9" s="19"/>
    </row>
    <row r="10" spans="1:137" s="1" customFormat="1" ht="18" customHeight="1" x14ac:dyDescent="0.2">
      <c r="A10" s="17"/>
      <c r="B10" s="18" t="s">
        <v>71</v>
      </c>
      <c r="C10" s="231" t="s">
        <v>82</v>
      </c>
      <c r="D10" s="261"/>
      <c r="E10" s="231" t="s">
        <v>82</v>
      </c>
      <c r="F10" s="232"/>
      <c r="G10" s="231" t="s">
        <v>75</v>
      </c>
      <c r="H10" s="232"/>
      <c r="I10" s="231" t="s">
        <v>82</v>
      </c>
      <c r="J10" s="232"/>
      <c r="K10" s="231" t="s">
        <v>75</v>
      </c>
      <c r="L10" s="232"/>
      <c r="M10" s="231" t="s">
        <v>220</v>
      </c>
      <c r="N10" s="232"/>
      <c r="O10" s="231" t="s">
        <v>75</v>
      </c>
      <c r="P10" s="232"/>
      <c r="Q10" s="231" t="s">
        <v>220</v>
      </c>
      <c r="R10" s="232"/>
      <c r="S10" s="231" t="s">
        <v>75</v>
      </c>
      <c r="T10" s="232"/>
      <c r="U10" s="231" t="s">
        <v>86</v>
      </c>
      <c r="V10" s="232"/>
      <c r="W10" s="231" t="s">
        <v>85</v>
      </c>
      <c r="X10" s="232"/>
      <c r="Y10" s="231" t="s">
        <v>85</v>
      </c>
      <c r="Z10" s="232"/>
      <c r="AA10" s="231" t="s">
        <v>86</v>
      </c>
      <c r="AB10" s="232"/>
      <c r="AC10" s="231" t="s">
        <v>85</v>
      </c>
      <c r="AD10" s="232"/>
      <c r="AE10" s="231" t="s">
        <v>85</v>
      </c>
      <c r="AF10" s="232"/>
      <c r="AG10" s="231" t="s">
        <v>86</v>
      </c>
      <c r="AH10" s="232"/>
      <c r="AI10" s="231" t="s">
        <v>85</v>
      </c>
      <c r="AJ10" s="232"/>
      <c r="AK10" s="231" t="s">
        <v>86</v>
      </c>
      <c r="AL10" s="232"/>
      <c r="AM10" s="231" t="s">
        <v>86</v>
      </c>
      <c r="AN10" s="232"/>
      <c r="AO10" s="231" t="s">
        <v>85</v>
      </c>
      <c r="AP10" s="232"/>
      <c r="AQ10" s="231" t="s">
        <v>76</v>
      </c>
      <c r="AR10" s="232"/>
      <c r="AS10" s="231" t="s">
        <v>220</v>
      </c>
      <c r="AT10" s="232"/>
      <c r="AU10" s="231" t="s">
        <v>75</v>
      </c>
      <c r="AV10" s="232"/>
      <c r="AW10" s="231" t="s">
        <v>75</v>
      </c>
      <c r="AX10" s="232"/>
      <c r="AY10" s="231" t="s">
        <v>85</v>
      </c>
      <c r="AZ10" s="232"/>
      <c r="BA10" s="231" t="s">
        <v>86</v>
      </c>
      <c r="BB10" s="232"/>
      <c r="BC10" s="231" t="s">
        <v>76</v>
      </c>
      <c r="BD10" s="232"/>
      <c r="BE10" s="231" t="s">
        <v>76</v>
      </c>
      <c r="BF10" s="232"/>
      <c r="BG10" s="231" t="s">
        <v>76</v>
      </c>
      <c r="BH10" s="232"/>
      <c r="BI10" s="231" t="s">
        <v>220</v>
      </c>
      <c r="BJ10" s="232"/>
      <c r="BK10" s="231" t="s">
        <v>86</v>
      </c>
      <c r="BL10" s="232"/>
      <c r="BM10" s="231" t="s">
        <v>192</v>
      </c>
      <c r="BN10" s="232"/>
      <c r="BO10" s="231" t="s">
        <v>85</v>
      </c>
      <c r="BP10" s="232"/>
      <c r="BQ10" s="231" t="s">
        <v>85</v>
      </c>
      <c r="BR10" s="232"/>
      <c r="BS10" s="231" t="s">
        <v>86</v>
      </c>
      <c r="BT10" s="232"/>
      <c r="BU10" s="231" t="s">
        <v>86</v>
      </c>
      <c r="BV10" s="232"/>
      <c r="BW10" s="231" t="s">
        <v>86</v>
      </c>
      <c r="BX10" s="232"/>
      <c r="BY10" s="231" t="s">
        <v>86</v>
      </c>
      <c r="BZ10" s="232"/>
      <c r="CA10" s="231" t="s">
        <v>86</v>
      </c>
      <c r="CB10" s="232"/>
      <c r="CC10" s="231" t="s">
        <v>86</v>
      </c>
      <c r="CD10" s="232"/>
      <c r="CE10" s="231" t="s">
        <v>86</v>
      </c>
      <c r="CF10" s="232"/>
      <c r="CG10" s="231" t="s">
        <v>86</v>
      </c>
      <c r="CH10" s="232"/>
      <c r="CI10" s="231" t="s">
        <v>86</v>
      </c>
      <c r="CJ10" s="232"/>
      <c r="CK10" s="231" t="s">
        <v>86</v>
      </c>
      <c r="CL10" s="232"/>
      <c r="CM10" s="231" t="s">
        <v>86</v>
      </c>
      <c r="CN10" s="232"/>
      <c r="CO10" s="231" t="s">
        <v>86</v>
      </c>
      <c r="CP10" s="232"/>
      <c r="CQ10" s="231" t="s">
        <v>86</v>
      </c>
      <c r="CR10" s="232"/>
      <c r="CS10" s="231" t="s">
        <v>86</v>
      </c>
      <c r="CT10" s="232"/>
      <c r="CU10" s="231" t="s">
        <v>86</v>
      </c>
      <c r="CV10" s="232"/>
      <c r="CW10" s="231" t="s">
        <v>86</v>
      </c>
      <c r="CX10" s="232"/>
      <c r="CY10" s="231" t="s">
        <v>86</v>
      </c>
      <c r="CZ10" s="232"/>
      <c r="DA10" s="231" t="s">
        <v>86</v>
      </c>
      <c r="DB10" s="232"/>
      <c r="DC10" s="231" t="s">
        <v>86</v>
      </c>
      <c r="DD10" s="232"/>
      <c r="DE10" s="231" t="s">
        <v>86</v>
      </c>
      <c r="DF10" s="232"/>
      <c r="DG10" s="231" t="s">
        <v>86</v>
      </c>
      <c r="DH10" s="232"/>
      <c r="DI10" s="231" t="s">
        <v>86</v>
      </c>
      <c r="DJ10" s="232"/>
      <c r="DK10" s="231" t="s">
        <v>86</v>
      </c>
      <c r="DL10" s="232"/>
      <c r="DM10" s="231" t="s">
        <v>86</v>
      </c>
      <c r="DN10" s="232"/>
      <c r="DO10" s="231" t="s">
        <v>86</v>
      </c>
      <c r="DP10" s="232"/>
      <c r="DQ10" s="231" t="s">
        <v>76</v>
      </c>
      <c r="DR10" s="232"/>
      <c r="DS10" s="231" t="s">
        <v>85</v>
      </c>
      <c r="DT10" s="232"/>
      <c r="DU10" s="265"/>
      <c r="DV10" s="266"/>
      <c r="DW10" s="19"/>
    </row>
    <row r="11" spans="1:137" s="1" customFormat="1" ht="16.5" customHeight="1" x14ac:dyDescent="0.2">
      <c r="A11" s="114"/>
      <c r="B11" s="18" t="s">
        <v>12</v>
      </c>
      <c r="C11" s="231"/>
      <c r="D11" s="232"/>
      <c r="E11" s="231"/>
      <c r="F11" s="232"/>
      <c r="G11" s="231"/>
      <c r="H11" s="232"/>
      <c r="I11" s="231"/>
      <c r="J11" s="232"/>
      <c r="K11" s="231" t="s">
        <v>204</v>
      </c>
      <c r="L11" s="232"/>
      <c r="M11" s="231"/>
      <c r="N11" s="232"/>
      <c r="O11" s="231" t="s">
        <v>204</v>
      </c>
      <c r="P11" s="232"/>
      <c r="Q11" s="231"/>
      <c r="R11" s="232"/>
      <c r="S11" s="231" t="s">
        <v>204</v>
      </c>
      <c r="T11" s="232"/>
      <c r="U11" s="231" t="s">
        <v>204</v>
      </c>
      <c r="V11" s="232"/>
      <c r="W11" s="231" t="s">
        <v>204</v>
      </c>
      <c r="X11" s="232"/>
      <c r="Y11" s="231" t="s">
        <v>204</v>
      </c>
      <c r="Z11" s="232"/>
      <c r="AA11" s="231" t="s">
        <v>204</v>
      </c>
      <c r="AB11" s="232"/>
      <c r="AC11" s="231"/>
      <c r="AD11" s="232"/>
      <c r="AE11" s="231" t="s">
        <v>204</v>
      </c>
      <c r="AF11" s="232"/>
      <c r="AG11" s="231" t="s">
        <v>204</v>
      </c>
      <c r="AH11" s="232"/>
      <c r="AI11" s="231" t="s">
        <v>204</v>
      </c>
      <c r="AJ11" s="232"/>
      <c r="AK11" s="231" t="s">
        <v>204</v>
      </c>
      <c r="AL11" s="232"/>
      <c r="AM11" s="231" t="s">
        <v>204</v>
      </c>
      <c r="AN11" s="232"/>
      <c r="AO11" s="231" t="s">
        <v>204</v>
      </c>
      <c r="AP11" s="232"/>
      <c r="AQ11" s="231" t="s">
        <v>204</v>
      </c>
      <c r="AR11" s="232"/>
      <c r="AS11" s="231"/>
      <c r="AT11" s="232"/>
      <c r="AU11" s="231" t="s">
        <v>204</v>
      </c>
      <c r="AV11" s="232"/>
      <c r="AW11" s="231" t="s">
        <v>204</v>
      </c>
      <c r="AX11" s="232"/>
      <c r="AY11" s="231" t="s">
        <v>204</v>
      </c>
      <c r="AZ11" s="232"/>
      <c r="BA11" s="231" t="s">
        <v>204</v>
      </c>
      <c r="BB11" s="232"/>
      <c r="BC11" s="231" t="s">
        <v>204</v>
      </c>
      <c r="BD11" s="232"/>
      <c r="BE11" s="231" t="s">
        <v>204</v>
      </c>
      <c r="BF11" s="232"/>
      <c r="BG11" s="231" t="s">
        <v>204</v>
      </c>
      <c r="BH11" s="232"/>
      <c r="BI11" s="231"/>
      <c r="BJ11" s="232"/>
      <c r="BK11" s="231" t="s">
        <v>204</v>
      </c>
      <c r="BL11" s="232"/>
      <c r="BM11" s="231" t="s">
        <v>204</v>
      </c>
      <c r="BN11" s="232"/>
      <c r="BO11" s="231" t="s">
        <v>204</v>
      </c>
      <c r="BP11" s="232"/>
      <c r="BQ11" s="231" t="s">
        <v>204</v>
      </c>
      <c r="BR11" s="232"/>
      <c r="BS11" s="231" t="s">
        <v>204</v>
      </c>
      <c r="BT11" s="232"/>
      <c r="BU11" s="231" t="s">
        <v>204</v>
      </c>
      <c r="BV11" s="232"/>
      <c r="BW11" s="231" t="s">
        <v>204</v>
      </c>
      <c r="BX11" s="232"/>
      <c r="BY11" s="231" t="s">
        <v>204</v>
      </c>
      <c r="BZ11" s="232"/>
      <c r="CA11" s="231" t="s">
        <v>204</v>
      </c>
      <c r="CB11" s="232"/>
      <c r="CC11" s="231" t="s">
        <v>204</v>
      </c>
      <c r="CD11" s="232"/>
      <c r="CE11" s="231" t="s">
        <v>204</v>
      </c>
      <c r="CF11" s="232"/>
      <c r="CG11" s="231" t="s">
        <v>204</v>
      </c>
      <c r="CH11" s="232"/>
      <c r="CI11" s="231" t="s">
        <v>204</v>
      </c>
      <c r="CJ11" s="232"/>
      <c r="CK11" s="231" t="s">
        <v>204</v>
      </c>
      <c r="CL11" s="232"/>
      <c r="CM11" s="231" t="s">
        <v>204</v>
      </c>
      <c r="CN11" s="232"/>
      <c r="CO11" s="231" t="s">
        <v>204</v>
      </c>
      <c r="CP11" s="232"/>
      <c r="CQ11" s="231" t="s">
        <v>204</v>
      </c>
      <c r="CR11" s="232"/>
      <c r="CS11" s="231" t="s">
        <v>204</v>
      </c>
      <c r="CT11" s="232"/>
      <c r="CU11" s="231" t="s">
        <v>204</v>
      </c>
      <c r="CV11" s="232"/>
      <c r="CW11" s="231" t="s">
        <v>204</v>
      </c>
      <c r="CX11" s="232"/>
      <c r="CY11" s="231" t="s">
        <v>204</v>
      </c>
      <c r="CZ11" s="232"/>
      <c r="DA11" s="231" t="s">
        <v>204</v>
      </c>
      <c r="DB11" s="232"/>
      <c r="DC11" s="231" t="s">
        <v>204</v>
      </c>
      <c r="DD11" s="232"/>
      <c r="DE11" s="231" t="s">
        <v>204</v>
      </c>
      <c r="DF11" s="232"/>
      <c r="DG11" s="231" t="s">
        <v>204</v>
      </c>
      <c r="DH11" s="232"/>
      <c r="DI11" s="231" t="s">
        <v>204</v>
      </c>
      <c r="DJ11" s="232"/>
      <c r="DK11" s="231" t="s">
        <v>204</v>
      </c>
      <c r="DL11" s="232"/>
      <c r="DM11" s="231" t="s">
        <v>204</v>
      </c>
      <c r="DN11" s="232"/>
      <c r="DO11" s="231" t="s">
        <v>204</v>
      </c>
      <c r="DP11" s="232"/>
      <c r="DQ11" s="231"/>
      <c r="DR11" s="232"/>
      <c r="DS11" s="231"/>
      <c r="DT11" s="232"/>
      <c r="DU11" s="265"/>
      <c r="DV11" s="266"/>
      <c r="DW11" s="19"/>
    </row>
    <row r="12" spans="1:137" ht="38.25" x14ac:dyDescent="0.2">
      <c r="A12" s="131"/>
      <c r="B12" s="18" t="s">
        <v>13</v>
      </c>
      <c r="C12" s="231"/>
      <c r="D12" s="262"/>
      <c r="E12" s="231"/>
      <c r="F12" s="232"/>
      <c r="G12" s="231"/>
      <c r="H12" s="262"/>
      <c r="I12" s="231"/>
      <c r="J12" s="232"/>
      <c r="K12" s="231"/>
      <c r="L12" s="262"/>
      <c r="M12" s="231"/>
      <c r="N12" s="232"/>
      <c r="O12" s="231"/>
      <c r="P12" s="232"/>
      <c r="Q12" s="231"/>
      <c r="R12" s="232"/>
      <c r="S12" s="231"/>
      <c r="T12" s="262"/>
      <c r="U12" s="231"/>
      <c r="V12" s="232"/>
      <c r="W12" s="231"/>
      <c r="X12" s="232"/>
      <c r="Y12" s="265"/>
      <c r="Z12" s="266"/>
      <c r="AA12" s="231"/>
      <c r="AB12" s="232"/>
      <c r="AC12" s="231"/>
      <c r="AD12" s="232"/>
      <c r="AE12" s="231"/>
      <c r="AF12" s="232"/>
      <c r="AG12" s="231"/>
      <c r="AH12" s="232"/>
      <c r="AI12" s="231"/>
      <c r="AJ12" s="232"/>
      <c r="AK12" s="231"/>
      <c r="AL12" s="232"/>
      <c r="AM12" s="231"/>
      <c r="AN12" s="232"/>
      <c r="AO12" s="231"/>
      <c r="AP12" s="232"/>
      <c r="AQ12" s="231"/>
      <c r="AR12" s="232"/>
      <c r="AS12" s="231"/>
      <c r="AT12" s="232"/>
      <c r="AU12" s="231"/>
      <c r="AV12" s="232"/>
      <c r="AW12" s="231"/>
      <c r="AX12" s="232"/>
      <c r="AY12" s="231"/>
      <c r="AZ12" s="232"/>
      <c r="BA12" s="231"/>
      <c r="BB12" s="232"/>
      <c r="BC12" s="231"/>
      <c r="BD12" s="232"/>
      <c r="BE12" s="231"/>
      <c r="BF12" s="232"/>
      <c r="BG12" s="231"/>
      <c r="BH12" s="232"/>
      <c r="BI12" s="231"/>
      <c r="BJ12" s="232"/>
      <c r="BK12" s="231"/>
      <c r="BL12" s="232"/>
      <c r="BM12" s="231"/>
      <c r="BN12" s="232"/>
      <c r="BO12" s="231"/>
      <c r="BP12" s="232"/>
      <c r="BQ12" s="231"/>
      <c r="BR12" s="232"/>
      <c r="BS12" s="231"/>
      <c r="BT12" s="232"/>
      <c r="BU12" s="231"/>
      <c r="BV12" s="232"/>
      <c r="BW12" s="231"/>
      <c r="BX12" s="232"/>
      <c r="BY12" s="231"/>
      <c r="BZ12" s="232"/>
      <c r="CA12" s="231"/>
      <c r="CB12" s="232"/>
      <c r="CC12" s="231"/>
      <c r="CD12" s="232"/>
      <c r="CE12" s="231"/>
      <c r="CF12" s="232"/>
      <c r="CG12" s="231"/>
      <c r="CH12" s="232"/>
      <c r="CI12" s="231"/>
      <c r="CJ12" s="232"/>
      <c r="CK12" s="231"/>
      <c r="CL12" s="232"/>
      <c r="CM12" s="231"/>
      <c r="CN12" s="232"/>
      <c r="CO12" s="231"/>
      <c r="CP12" s="232"/>
      <c r="CQ12" s="231"/>
      <c r="CR12" s="232"/>
      <c r="CS12" s="231"/>
      <c r="CT12" s="232"/>
      <c r="CU12" s="231"/>
      <c r="CV12" s="232"/>
      <c r="CW12" s="231"/>
      <c r="CX12" s="232"/>
      <c r="CY12" s="231"/>
      <c r="CZ12" s="232"/>
      <c r="DA12" s="231"/>
      <c r="DB12" s="232"/>
      <c r="DC12" s="231"/>
      <c r="DD12" s="232"/>
      <c r="DE12" s="231"/>
      <c r="DF12" s="232"/>
      <c r="DG12" s="231"/>
      <c r="DH12" s="232"/>
      <c r="DI12" s="231"/>
      <c r="DJ12" s="232"/>
      <c r="DK12" s="231"/>
      <c r="DL12" s="232"/>
      <c r="DM12" s="231"/>
      <c r="DN12" s="232"/>
      <c r="DO12" s="231"/>
      <c r="DP12" s="232"/>
      <c r="DQ12" s="231"/>
      <c r="DR12" s="232"/>
      <c r="DS12" s="231"/>
      <c r="DT12" s="232"/>
      <c r="DU12" s="265"/>
      <c r="DV12" s="266"/>
      <c r="DW12" s="20"/>
    </row>
    <row r="13" spans="1:137" s="57" customFormat="1" ht="16.5" customHeight="1" x14ac:dyDescent="0.2">
      <c r="A13" s="131" t="s">
        <v>0</v>
      </c>
      <c r="B13" s="127"/>
      <c r="C13" s="60" t="s">
        <v>226</v>
      </c>
      <c r="D13" s="131" t="s">
        <v>227</v>
      </c>
      <c r="E13" s="131" t="s">
        <v>226</v>
      </c>
      <c r="F13" s="131" t="s">
        <v>227</v>
      </c>
      <c r="G13" s="131" t="s">
        <v>226</v>
      </c>
      <c r="H13" s="131" t="s">
        <v>227</v>
      </c>
      <c r="I13" s="131" t="s">
        <v>226</v>
      </c>
      <c r="J13" s="131" t="s">
        <v>227</v>
      </c>
      <c r="K13" s="131" t="s">
        <v>226</v>
      </c>
      <c r="L13" s="131" t="s">
        <v>227</v>
      </c>
      <c r="M13" s="131" t="s">
        <v>226</v>
      </c>
      <c r="N13" s="131" t="s">
        <v>227</v>
      </c>
      <c r="O13" s="131" t="s">
        <v>226</v>
      </c>
      <c r="P13" s="131" t="s">
        <v>227</v>
      </c>
      <c r="Q13" s="131" t="s">
        <v>226</v>
      </c>
      <c r="R13" s="131" t="s">
        <v>227</v>
      </c>
      <c r="S13" s="131" t="s">
        <v>226</v>
      </c>
      <c r="T13" s="131" t="s">
        <v>227</v>
      </c>
      <c r="U13" s="131" t="s">
        <v>226</v>
      </c>
      <c r="V13" s="131" t="s">
        <v>227</v>
      </c>
      <c r="W13" s="131" t="s">
        <v>226</v>
      </c>
      <c r="X13" s="131" t="s">
        <v>227</v>
      </c>
      <c r="Y13" s="131" t="s">
        <v>226</v>
      </c>
      <c r="Z13" s="131" t="s">
        <v>227</v>
      </c>
      <c r="AA13" s="131" t="s">
        <v>226</v>
      </c>
      <c r="AB13" s="131" t="s">
        <v>227</v>
      </c>
      <c r="AC13" s="131" t="s">
        <v>226</v>
      </c>
      <c r="AD13" s="131" t="s">
        <v>227</v>
      </c>
      <c r="AE13" s="131" t="s">
        <v>226</v>
      </c>
      <c r="AF13" s="131" t="s">
        <v>227</v>
      </c>
      <c r="AG13" s="131" t="s">
        <v>226</v>
      </c>
      <c r="AH13" s="131" t="s">
        <v>227</v>
      </c>
      <c r="AI13" s="131" t="s">
        <v>226</v>
      </c>
      <c r="AJ13" s="131" t="s">
        <v>227</v>
      </c>
      <c r="AK13" s="131" t="s">
        <v>226</v>
      </c>
      <c r="AL13" s="131" t="s">
        <v>227</v>
      </c>
      <c r="AM13" s="131" t="s">
        <v>226</v>
      </c>
      <c r="AN13" s="131" t="s">
        <v>227</v>
      </c>
      <c r="AO13" s="131" t="s">
        <v>226</v>
      </c>
      <c r="AP13" s="131" t="s">
        <v>227</v>
      </c>
      <c r="AQ13" s="131" t="s">
        <v>226</v>
      </c>
      <c r="AR13" s="131" t="s">
        <v>227</v>
      </c>
      <c r="AS13" s="131" t="s">
        <v>226</v>
      </c>
      <c r="AT13" s="131" t="s">
        <v>227</v>
      </c>
      <c r="AU13" s="131" t="s">
        <v>226</v>
      </c>
      <c r="AV13" s="131" t="s">
        <v>227</v>
      </c>
      <c r="AW13" s="131" t="s">
        <v>226</v>
      </c>
      <c r="AX13" s="131" t="s">
        <v>227</v>
      </c>
      <c r="AY13" s="131" t="s">
        <v>226</v>
      </c>
      <c r="AZ13" s="131" t="s">
        <v>227</v>
      </c>
      <c r="BA13" s="131" t="s">
        <v>226</v>
      </c>
      <c r="BB13" s="131" t="s">
        <v>227</v>
      </c>
      <c r="BC13" s="131" t="s">
        <v>226</v>
      </c>
      <c r="BD13" s="131" t="s">
        <v>227</v>
      </c>
      <c r="BE13" s="131" t="s">
        <v>226</v>
      </c>
      <c r="BF13" s="131" t="s">
        <v>227</v>
      </c>
      <c r="BG13" s="131" t="s">
        <v>226</v>
      </c>
      <c r="BH13" s="131" t="s">
        <v>227</v>
      </c>
      <c r="BI13" s="131" t="s">
        <v>226</v>
      </c>
      <c r="BJ13" s="131" t="s">
        <v>227</v>
      </c>
      <c r="BK13" s="131" t="s">
        <v>226</v>
      </c>
      <c r="BL13" s="131" t="s">
        <v>227</v>
      </c>
      <c r="BM13" s="131" t="s">
        <v>226</v>
      </c>
      <c r="BN13" s="131" t="s">
        <v>227</v>
      </c>
      <c r="BO13" s="131" t="s">
        <v>226</v>
      </c>
      <c r="BP13" s="131" t="s">
        <v>227</v>
      </c>
      <c r="BQ13" s="131" t="s">
        <v>226</v>
      </c>
      <c r="BR13" s="131" t="s">
        <v>227</v>
      </c>
      <c r="BS13" s="131" t="s">
        <v>226</v>
      </c>
      <c r="BT13" s="131" t="s">
        <v>227</v>
      </c>
      <c r="BU13" s="131" t="s">
        <v>226</v>
      </c>
      <c r="BV13" s="131" t="s">
        <v>227</v>
      </c>
      <c r="BW13" s="131" t="s">
        <v>226</v>
      </c>
      <c r="BX13" s="131" t="s">
        <v>227</v>
      </c>
      <c r="BY13" s="131" t="s">
        <v>226</v>
      </c>
      <c r="BZ13" s="131" t="s">
        <v>226</v>
      </c>
      <c r="CA13" s="131" t="s">
        <v>227</v>
      </c>
      <c r="CB13" s="131" t="s">
        <v>226</v>
      </c>
      <c r="CC13" s="131" t="s">
        <v>227</v>
      </c>
      <c r="CD13" s="131" t="s">
        <v>226</v>
      </c>
      <c r="CE13" s="131" t="s">
        <v>227</v>
      </c>
      <c r="CF13" s="131" t="s">
        <v>226</v>
      </c>
      <c r="CG13" s="131" t="s">
        <v>227</v>
      </c>
      <c r="CH13" s="131" t="s">
        <v>226</v>
      </c>
      <c r="CI13" s="131" t="s">
        <v>227</v>
      </c>
      <c r="CJ13" s="131" t="s">
        <v>226</v>
      </c>
      <c r="CK13" s="131" t="s">
        <v>227</v>
      </c>
      <c r="CL13" s="131" t="s">
        <v>226</v>
      </c>
      <c r="CM13" s="131" t="s">
        <v>227</v>
      </c>
      <c r="CN13" s="131" t="s">
        <v>226</v>
      </c>
      <c r="CO13" s="131" t="s">
        <v>227</v>
      </c>
      <c r="CP13" s="131" t="s">
        <v>226</v>
      </c>
      <c r="CQ13" s="131" t="s">
        <v>227</v>
      </c>
      <c r="CR13" s="131" t="s">
        <v>226</v>
      </c>
      <c r="CS13" s="131" t="s">
        <v>227</v>
      </c>
      <c r="CT13" s="131" t="s">
        <v>226</v>
      </c>
      <c r="CU13" s="131" t="s">
        <v>227</v>
      </c>
      <c r="CV13" s="131" t="s">
        <v>226</v>
      </c>
      <c r="CW13" s="131" t="s">
        <v>227</v>
      </c>
      <c r="CX13" s="131" t="s">
        <v>226</v>
      </c>
      <c r="CY13" s="131" t="s">
        <v>227</v>
      </c>
      <c r="CZ13" s="131" t="s">
        <v>226</v>
      </c>
      <c r="DA13" s="131" t="s">
        <v>227</v>
      </c>
      <c r="DB13" s="131" t="s">
        <v>226</v>
      </c>
      <c r="DC13" s="131" t="s">
        <v>227</v>
      </c>
      <c r="DD13" s="131" t="s">
        <v>226</v>
      </c>
      <c r="DE13" s="131" t="s">
        <v>227</v>
      </c>
      <c r="DF13" s="131" t="s">
        <v>226</v>
      </c>
      <c r="DG13" s="131" t="s">
        <v>227</v>
      </c>
      <c r="DH13" s="131" t="s">
        <v>227</v>
      </c>
      <c r="DI13" s="131" t="s">
        <v>226</v>
      </c>
      <c r="DJ13" s="131" t="s">
        <v>227</v>
      </c>
      <c r="DK13" s="131" t="s">
        <v>226</v>
      </c>
      <c r="DL13" s="131" t="s">
        <v>227</v>
      </c>
      <c r="DM13" s="131" t="s">
        <v>226</v>
      </c>
      <c r="DN13" s="131" t="s">
        <v>227</v>
      </c>
      <c r="DO13" s="131" t="s">
        <v>226</v>
      </c>
      <c r="DP13" s="131" t="s">
        <v>227</v>
      </c>
      <c r="DQ13" s="131" t="s">
        <v>226</v>
      </c>
      <c r="DR13" s="131" t="s">
        <v>227</v>
      </c>
      <c r="DS13" s="131" t="s">
        <v>226</v>
      </c>
      <c r="DT13" s="131" t="s">
        <v>227</v>
      </c>
      <c r="DU13" s="131" t="s">
        <v>226</v>
      </c>
      <c r="DV13" s="131" t="s">
        <v>227</v>
      </c>
      <c r="DW13" s="54"/>
      <c r="DX13" s="84"/>
      <c r="DY13" s="84"/>
      <c r="DZ13" s="84"/>
      <c r="EA13" s="84"/>
      <c r="EB13" s="84"/>
      <c r="EC13" s="84"/>
      <c r="ED13" s="84"/>
      <c r="EE13" s="84"/>
      <c r="EF13" s="84"/>
      <c r="EG13" s="84"/>
    </row>
    <row r="14" spans="1:137" x14ac:dyDescent="0.2">
      <c r="A14" s="74">
        <v>1</v>
      </c>
      <c r="B14" s="74"/>
      <c r="C14" s="143"/>
      <c r="D14" s="143"/>
      <c r="E14" s="143"/>
      <c r="F14" s="143"/>
      <c r="G14" s="143"/>
      <c r="H14" s="143"/>
      <c r="I14" s="143"/>
      <c r="J14" s="143"/>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143"/>
      <c r="DR14" s="143"/>
      <c r="DS14" s="143"/>
      <c r="DT14" s="143"/>
      <c r="DU14" s="143"/>
      <c r="DV14" s="143"/>
      <c r="DW14" s="20"/>
    </row>
    <row r="15" spans="1:137" x14ac:dyDescent="0.2">
      <c r="A15" s="74">
        <v>2</v>
      </c>
      <c r="B15" s="74"/>
      <c r="C15" s="143"/>
      <c r="D15" s="143"/>
      <c r="E15" s="143"/>
      <c r="F15" s="143"/>
      <c r="G15" s="143"/>
      <c r="H15" s="143"/>
      <c r="I15" s="143"/>
      <c r="J15" s="143"/>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143"/>
      <c r="DR15" s="143"/>
      <c r="DS15" s="143"/>
      <c r="DT15" s="143"/>
      <c r="DU15" s="143"/>
      <c r="DV15" s="143"/>
      <c r="DW15" s="20"/>
    </row>
    <row r="16" spans="1:137" x14ac:dyDescent="0.2">
      <c r="A16" s="74">
        <v>3</v>
      </c>
      <c r="B16" s="74"/>
      <c r="C16" s="143"/>
      <c r="D16" s="143"/>
      <c r="E16" s="143"/>
      <c r="F16" s="143"/>
      <c r="G16" s="143"/>
      <c r="H16" s="143"/>
      <c r="I16" s="143"/>
      <c r="J16" s="143"/>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143"/>
      <c r="DR16" s="143"/>
      <c r="DS16" s="143"/>
      <c r="DT16" s="143"/>
      <c r="DU16" s="143"/>
      <c r="DV16" s="143"/>
      <c r="DW16" s="20"/>
    </row>
    <row r="17" spans="1:127" x14ac:dyDescent="0.2">
      <c r="A17" s="74">
        <v>4</v>
      </c>
      <c r="B17" s="74"/>
      <c r="C17" s="143"/>
      <c r="D17" s="143"/>
      <c r="E17" s="143"/>
      <c r="F17" s="143"/>
      <c r="G17" s="143"/>
      <c r="H17" s="143"/>
      <c r="I17" s="143"/>
      <c r="J17" s="143"/>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143"/>
      <c r="DR17" s="143"/>
      <c r="DS17" s="143"/>
      <c r="DT17" s="143"/>
      <c r="DU17" s="143"/>
      <c r="DV17" s="143"/>
      <c r="DW17" s="20"/>
    </row>
    <row r="18" spans="1:127" x14ac:dyDescent="0.2">
      <c r="A18" s="74">
        <v>5</v>
      </c>
      <c r="B18" s="74"/>
      <c r="C18" s="143"/>
      <c r="D18" s="143"/>
      <c r="E18" s="143"/>
      <c r="F18" s="143"/>
      <c r="G18" s="143"/>
      <c r="H18" s="143"/>
      <c r="I18" s="143"/>
      <c r="J18" s="143"/>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143"/>
      <c r="DR18" s="143"/>
      <c r="DS18" s="143"/>
      <c r="DT18" s="143"/>
      <c r="DU18" s="143"/>
      <c r="DV18" s="143"/>
      <c r="DW18" s="20"/>
    </row>
    <row r="19" spans="1:127" x14ac:dyDescent="0.2">
      <c r="A19" s="74">
        <v>6</v>
      </c>
      <c r="B19" s="74"/>
      <c r="C19" s="143"/>
      <c r="D19" s="143"/>
      <c r="E19" s="143"/>
      <c r="F19" s="143"/>
      <c r="G19" s="143"/>
      <c r="H19" s="143"/>
      <c r="I19" s="143"/>
      <c r="J19" s="143"/>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143"/>
      <c r="DR19" s="143"/>
      <c r="DS19" s="143"/>
      <c r="DT19" s="143"/>
      <c r="DU19" s="143"/>
      <c r="DV19" s="143"/>
      <c r="DW19" s="20"/>
    </row>
    <row r="20" spans="1:127" x14ac:dyDescent="0.2">
      <c r="A20" s="74">
        <v>7</v>
      </c>
      <c r="B20" s="74"/>
      <c r="C20" s="143"/>
      <c r="D20" s="143"/>
      <c r="E20" s="143"/>
      <c r="F20" s="143"/>
      <c r="G20" s="143"/>
      <c r="H20" s="143"/>
      <c r="I20" s="143"/>
      <c r="J20" s="143"/>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143"/>
      <c r="DR20" s="143"/>
      <c r="DS20" s="143"/>
      <c r="DT20" s="143"/>
      <c r="DU20" s="143"/>
      <c r="DV20" s="143"/>
      <c r="DW20" s="20"/>
    </row>
    <row r="21" spans="1:127" x14ac:dyDescent="0.2">
      <c r="A21" s="74">
        <v>8</v>
      </c>
      <c r="B21" s="74"/>
      <c r="C21" s="143"/>
      <c r="D21" s="143"/>
      <c r="E21" s="143"/>
      <c r="F21" s="143"/>
      <c r="G21" s="143"/>
      <c r="H21" s="143"/>
      <c r="I21" s="143"/>
      <c r="J21" s="143"/>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143"/>
      <c r="DR21" s="143"/>
      <c r="DS21" s="143"/>
      <c r="DT21" s="143"/>
      <c r="DU21" s="143"/>
      <c r="DV21" s="143"/>
      <c r="DW21" s="20"/>
    </row>
    <row r="22" spans="1:127" x14ac:dyDescent="0.2">
      <c r="A22" s="74">
        <v>9</v>
      </c>
      <c r="B22" s="74"/>
      <c r="C22" s="143"/>
      <c r="D22" s="143"/>
      <c r="E22" s="143"/>
      <c r="F22" s="143"/>
      <c r="G22" s="143"/>
      <c r="H22" s="143"/>
      <c r="I22" s="143"/>
      <c r="J22" s="143"/>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143"/>
      <c r="DR22" s="143"/>
      <c r="DS22" s="143"/>
      <c r="DT22" s="143"/>
      <c r="DU22" s="143"/>
      <c r="DV22" s="143"/>
      <c r="DW22" s="20"/>
    </row>
    <row r="23" spans="1:127" x14ac:dyDescent="0.2">
      <c r="A23" s="74">
        <v>10</v>
      </c>
      <c r="B23" s="74"/>
      <c r="C23" s="143"/>
      <c r="D23" s="143"/>
      <c r="E23" s="143"/>
      <c r="F23" s="143"/>
      <c r="G23" s="143"/>
      <c r="H23" s="143"/>
      <c r="I23" s="143"/>
      <c r="J23" s="143"/>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143"/>
      <c r="DR23" s="143"/>
      <c r="DS23" s="143"/>
      <c r="DT23" s="143"/>
      <c r="DU23" s="143"/>
      <c r="DV23" s="143"/>
      <c r="DW23" s="20"/>
    </row>
    <row r="24" spans="1:127" x14ac:dyDescent="0.2">
      <c r="A24" s="74">
        <v>11</v>
      </c>
      <c r="B24" s="74"/>
      <c r="C24" s="143"/>
      <c r="D24" s="143"/>
      <c r="E24" s="143"/>
      <c r="F24" s="143"/>
      <c r="G24" s="143"/>
      <c r="H24" s="143"/>
      <c r="I24" s="143"/>
      <c r="J24" s="143"/>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143"/>
      <c r="DR24" s="143"/>
      <c r="DS24" s="143"/>
      <c r="DT24" s="143"/>
      <c r="DU24" s="143"/>
      <c r="DV24" s="143"/>
      <c r="DW24" s="20"/>
    </row>
    <row r="25" spans="1:127" x14ac:dyDescent="0.2">
      <c r="A25" s="74">
        <v>12</v>
      </c>
      <c r="B25" s="74"/>
      <c r="C25" s="143"/>
      <c r="D25" s="143"/>
      <c r="E25" s="143"/>
      <c r="F25" s="143"/>
      <c r="G25" s="143"/>
      <c r="H25" s="143"/>
      <c r="I25" s="143"/>
      <c r="J25" s="143"/>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143"/>
      <c r="DR25" s="143"/>
      <c r="DS25" s="143"/>
      <c r="DT25" s="143"/>
      <c r="DU25" s="143"/>
      <c r="DV25" s="143"/>
      <c r="DW25" s="20"/>
    </row>
    <row r="26" spans="1:127" x14ac:dyDescent="0.2">
      <c r="A26" s="74">
        <v>13</v>
      </c>
      <c r="B26" s="74"/>
      <c r="C26" s="143"/>
      <c r="D26" s="143"/>
      <c r="E26" s="143"/>
      <c r="F26" s="143"/>
      <c r="G26" s="143"/>
      <c r="H26" s="143"/>
      <c r="I26" s="143"/>
      <c r="J26" s="143"/>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143"/>
      <c r="DR26" s="143"/>
      <c r="DS26" s="143"/>
      <c r="DT26" s="143"/>
      <c r="DU26" s="143"/>
      <c r="DV26" s="143"/>
      <c r="DW26" s="20"/>
    </row>
    <row r="27" spans="1:127" x14ac:dyDescent="0.2">
      <c r="A27" s="74">
        <v>14</v>
      </c>
      <c r="B27" s="74"/>
      <c r="C27" s="143"/>
      <c r="D27" s="143"/>
      <c r="E27" s="143"/>
      <c r="F27" s="143"/>
      <c r="G27" s="143"/>
      <c r="H27" s="143"/>
      <c r="I27" s="143"/>
      <c r="J27" s="143"/>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143"/>
      <c r="DR27" s="143"/>
      <c r="DS27" s="143"/>
      <c r="DT27" s="143"/>
      <c r="DU27" s="143"/>
      <c r="DV27" s="143"/>
      <c r="DW27" s="20"/>
    </row>
    <row r="28" spans="1:127" x14ac:dyDescent="0.2">
      <c r="A28" s="74">
        <v>15</v>
      </c>
      <c r="B28" s="74"/>
      <c r="C28" s="143"/>
      <c r="D28" s="143"/>
      <c r="E28" s="143"/>
      <c r="F28" s="143"/>
      <c r="G28" s="143"/>
      <c r="H28" s="143"/>
      <c r="I28" s="143"/>
      <c r="J28" s="143"/>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143"/>
      <c r="DR28" s="143"/>
      <c r="DS28" s="143"/>
      <c r="DT28" s="143"/>
      <c r="DU28" s="143"/>
      <c r="DV28" s="143"/>
      <c r="DW28" s="20"/>
    </row>
    <row r="29" spans="1:127" x14ac:dyDescent="0.2">
      <c r="A29" s="74">
        <v>16</v>
      </c>
      <c r="B29" s="74"/>
      <c r="C29" s="143"/>
      <c r="D29" s="143"/>
      <c r="E29" s="143"/>
      <c r="F29" s="143"/>
      <c r="G29" s="143"/>
      <c r="H29" s="143"/>
      <c r="I29" s="143"/>
      <c r="J29" s="143"/>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143"/>
      <c r="DR29" s="143"/>
      <c r="DS29" s="143"/>
      <c r="DT29" s="143"/>
      <c r="DU29" s="143"/>
      <c r="DV29" s="143"/>
      <c r="DW29" s="20"/>
    </row>
    <row r="30" spans="1:127" x14ac:dyDescent="0.2">
      <c r="A30" s="74">
        <v>17</v>
      </c>
      <c r="B30" s="74"/>
      <c r="C30" s="143"/>
      <c r="D30" s="143"/>
      <c r="E30" s="143"/>
      <c r="F30" s="143"/>
      <c r="G30" s="143"/>
      <c r="H30" s="143"/>
      <c r="I30" s="143"/>
      <c r="J30" s="143"/>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143"/>
      <c r="DR30" s="143"/>
      <c r="DS30" s="143"/>
      <c r="DT30" s="143"/>
      <c r="DU30" s="143"/>
      <c r="DV30" s="143"/>
      <c r="DW30" s="20"/>
    </row>
    <row r="31" spans="1:127" x14ac:dyDescent="0.2">
      <c r="A31" s="74">
        <v>18</v>
      </c>
      <c r="B31" s="74"/>
      <c r="C31" s="143"/>
      <c r="D31" s="143"/>
      <c r="E31" s="143"/>
      <c r="F31" s="143"/>
      <c r="G31" s="143"/>
      <c r="H31" s="143"/>
      <c r="I31" s="143"/>
      <c r="J31" s="143"/>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143"/>
      <c r="DR31" s="143"/>
      <c r="DS31" s="143"/>
      <c r="DT31" s="143"/>
      <c r="DU31" s="143"/>
      <c r="DV31" s="143"/>
      <c r="DW31" s="20"/>
    </row>
    <row r="32" spans="1:127" x14ac:dyDescent="0.2">
      <c r="A32" s="74">
        <v>19</v>
      </c>
      <c r="B32" s="74"/>
      <c r="C32" s="143"/>
      <c r="D32" s="143"/>
      <c r="E32" s="143"/>
      <c r="F32" s="143"/>
      <c r="G32" s="143"/>
      <c r="H32" s="143"/>
      <c r="I32" s="143"/>
      <c r="J32" s="143"/>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143"/>
      <c r="DR32" s="143"/>
      <c r="DS32" s="143"/>
      <c r="DT32" s="143"/>
      <c r="DU32" s="143"/>
      <c r="DV32" s="143"/>
      <c r="DW32" s="20"/>
    </row>
    <row r="33" spans="1:127" x14ac:dyDescent="0.2">
      <c r="A33" s="74">
        <v>20</v>
      </c>
      <c r="B33" s="74"/>
      <c r="C33" s="143"/>
      <c r="D33" s="143"/>
      <c r="E33" s="143"/>
      <c r="F33" s="143"/>
      <c r="G33" s="143"/>
      <c r="H33" s="143"/>
      <c r="I33" s="143"/>
      <c r="J33" s="143"/>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143"/>
      <c r="DR33" s="143"/>
      <c r="DS33" s="143"/>
      <c r="DT33" s="143"/>
      <c r="DU33" s="143"/>
      <c r="DV33" s="143"/>
      <c r="DW33" s="20"/>
    </row>
    <row r="34" spans="1:127" x14ac:dyDescent="0.2">
      <c r="A34" s="74">
        <v>21</v>
      </c>
      <c r="B34" s="74"/>
      <c r="C34" s="143"/>
      <c r="D34" s="143"/>
      <c r="E34" s="143"/>
      <c r="F34" s="143"/>
      <c r="G34" s="143"/>
      <c r="H34" s="143"/>
      <c r="I34" s="143"/>
      <c r="J34" s="143"/>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143"/>
      <c r="DR34" s="143"/>
      <c r="DS34" s="143"/>
      <c r="DT34" s="143"/>
      <c r="DU34" s="143"/>
      <c r="DV34" s="143"/>
      <c r="DW34" s="20"/>
    </row>
    <row r="35" spans="1:127" x14ac:dyDescent="0.2">
      <c r="A35" s="74">
        <v>22</v>
      </c>
      <c r="B35" s="74"/>
      <c r="C35" s="143"/>
      <c r="D35" s="143"/>
      <c r="E35" s="143"/>
      <c r="F35" s="143"/>
      <c r="G35" s="143"/>
      <c r="H35" s="143"/>
      <c r="I35" s="143"/>
      <c r="J35" s="143"/>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143"/>
      <c r="DR35" s="143"/>
      <c r="DS35" s="143"/>
      <c r="DT35" s="143"/>
      <c r="DU35" s="143"/>
      <c r="DV35" s="143"/>
      <c r="DW35" s="20"/>
    </row>
    <row r="36" spans="1:127" x14ac:dyDescent="0.2">
      <c r="A36" s="74">
        <v>23</v>
      </c>
      <c r="B36" s="74"/>
      <c r="C36" s="143"/>
      <c r="D36" s="143"/>
      <c r="E36" s="143"/>
      <c r="F36" s="143"/>
      <c r="G36" s="143"/>
      <c r="H36" s="143"/>
      <c r="I36" s="143"/>
      <c r="J36" s="143"/>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143"/>
      <c r="DR36" s="143"/>
      <c r="DS36" s="143"/>
      <c r="DT36" s="143"/>
      <c r="DU36" s="143"/>
      <c r="DV36" s="143"/>
      <c r="DW36" s="20"/>
    </row>
    <row r="37" spans="1:127" x14ac:dyDescent="0.2">
      <c r="A37" s="74">
        <v>24</v>
      </c>
      <c r="B37" s="74"/>
      <c r="C37" s="143"/>
      <c r="D37" s="143"/>
      <c r="E37" s="143"/>
      <c r="F37" s="143"/>
      <c r="G37" s="143"/>
      <c r="H37" s="143"/>
      <c r="I37" s="143"/>
      <c r="J37" s="143"/>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143"/>
      <c r="DR37" s="143"/>
      <c r="DS37" s="143"/>
      <c r="DT37" s="143"/>
      <c r="DU37" s="143"/>
      <c r="DV37" s="143"/>
      <c r="DW37" s="20"/>
    </row>
    <row r="38" spans="1:127" x14ac:dyDescent="0.2">
      <c r="A38" s="74">
        <v>25</v>
      </c>
      <c r="B38" s="74"/>
      <c r="C38" s="143"/>
      <c r="D38" s="143"/>
      <c r="E38" s="143"/>
      <c r="F38" s="143"/>
      <c r="G38" s="143"/>
      <c r="H38" s="143"/>
      <c r="I38" s="143"/>
      <c r="J38" s="143"/>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143"/>
      <c r="DR38" s="143"/>
      <c r="DS38" s="143"/>
      <c r="DT38" s="143"/>
      <c r="DU38" s="143"/>
      <c r="DV38" s="143"/>
      <c r="DW38" s="20"/>
    </row>
    <row r="39" spans="1:127" x14ac:dyDescent="0.2">
      <c r="A39" s="74">
        <v>26</v>
      </c>
      <c r="B39" s="74"/>
      <c r="C39" s="143"/>
      <c r="D39" s="143"/>
      <c r="E39" s="143"/>
      <c r="F39" s="143"/>
      <c r="G39" s="143"/>
      <c r="H39" s="143"/>
      <c r="I39" s="143"/>
      <c r="J39" s="143"/>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143"/>
      <c r="DR39" s="143"/>
      <c r="DS39" s="143"/>
      <c r="DT39" s="143"/>
      <c r="DU39" s="143"/>
      <c r="DV39" s="143"/>
      <c r="DW39" s="20"/>
    </row>
    <row r="40" spans="1:127" x14ac:dyDescent="0.2">
      <c r="A40" s="74">
        <v>27</v>
      </c>
      <c r="B40" s="74"/>
      <c r="C40" s="143"/>
      <c r="D40" s="143"/>
      <c r="E40" s="143"/>
      <c r="F40" s="143"/>
      <c r="G40" s="143"/>
      <c r="H40" s="143"/>
      <c r="I40" s="143"/>
      <c r="J40" s="143"/>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143"/>
      <c r="DR40" s="143"/>
      <c r="DS40" s="143"/>
      <c r="DT40" s="143"/>
      <c r="DU40" s="143"/>
      <c r="DV40" s="143"/>
      <c r="DW40" s="20"/>
    </row>
    <row r="41" spans="1:127" x14ac:dyDescent="0.2">
      <c r="A41" s="74">
        <v>28</v>
      </c>
      <c r="B41" s="74"/>
      <c r="C41" s="143"/>
      <c r="D41" s="143"/>
      <c r="E41" s="143"/>
      <c r="F41" s="143"/>
      <c r="G41" s="143"/>
      <c r="H41" s="143"/>
      <c r="I41" s="143"/>
      <c r="J41" s="143"/>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143"/>
      <c r="DR41" s="143"/>
      <c r="DS41" s="143"/>
      <c r="DT41" s="143"/>
      <c r="DU41" s="143"/>
      <c r="DV41" s="143"/>
      <c r="DW41" s="20"/>
    </row>
    <row r="42" spans="1:127" x14ac:dyDescent="0.2">
      <c r="A42" s="74">
        <v>29</v>
      </c>
      <c r="B42" s="74"/>
      <c r="C42" s="143"/>
      <c r="D42" s="143"/>
      <c r="E42" s="143"/>
      <c r="F42" s="143"/>
      <c r="G42" s="143"/>
      <c r="H42" s="143"/>
      <c r="I42" s="143"/>
      <c r="J42" s="143"/>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143"/>
      <c r="DR42" s="143"/>
      <c r="DS42" s="143"/>
      <c r="DT42" s="143"/>
      <c r="DU42" s="143"/>
      <c r="DV42" s="143"/>
      <c r="DW42" s="20"/>
    </row>
    <row r="43" spans="1:127" x14ac:dyDescent="0.2">
      <c r="A43" s="74">
        <v>30</v>
      </c>
      <c r="B43" s="74"/>
      <c r="C43" s="143"/>
      <c r="D43" s="143"/>
      <c r="E43" s="143"/>
      <c r="F43" s="143"/>
      <c r="G43" s="143"/>
      <c r="H43" s="143"/>
      <c r="I43" s="143"/>
      <c r="J43" s="143"/>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143"/>
      <c r="DR43" s="143"/>
      <c r="DS43" s="143"/>
      <c r="DT43" s="143"/>
      <c r="DU43" s="143"/>
      <c r="DV43" s="143"/>
      <c r="DW43" s="20"/>
    </row>
    <row r="44" spans="1:127" x14ac:dyDescent="0.2">
      <c r="A44" s="74">
        <v>31</v>
      </c>
      <c r="B44" s="74"/>
      <c r="C44" s="143"/>
      <c r="D44" s="143"/>
      <c r="E44" s="143"/>
      <c r="F44" s="143"/>
      <c r="G44" s="143"/>
      <c r="H44" s="143"/>
      <c r="I44" s="143"/>
      <c r="J44" s="143"/>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143"/>
      <c r="DR44" s="143"/>
      <c r="DS44" s="143"/>
      <c r="DT44" s="143"/>
      <c r="DU44" s="143"/>
      <c r="DV44" s="143"/>
      <c r="DW44" s="20"/>
    </row>
    <row r="45" spans="1:127" x14ac:dyDescent="0.2">
      <c r="A45" s="67" t="s">
        <v>14</v>
      </c>
      <c r="B45" s="76"/>
      <c r="C45" s="76">
        <f>COUNT(C14:C44)</f>
        <v>0</v>
      </c>
      <c r="D45" s="76"/>
      <c r="E45" s="76">
        <f>COUNT(E14:E44)</f>
        <v>0</v>
      </c>
      <c r="F45" s="76"/>
      <c r="G45" s="76">
        <f>COUNT(G14:G44)</f>
        <v>0</v>
      </c>
      <c r="H45" s="76"/>
      <c r="I45" s="76">
        <f>COUNT(I14:I44)</f>
        <v>0</v>
      </c>
      <c r="J45" s="76"/>
      <c r="K45" s="76">
        <f>COUNT(K14:K44)</f>
        <v>0</v>
      </c>
      <c r="L45" s="76"/>
      <c r="M45" s="76">
        <f>COUNT(M14:M44)</f>
        <v>0</v>
      </c>
      <c r="N45" s="76"/>
      <c r="O45" s="76">
        <f>COUNT(O14:O44)</f>
        <v>0</v>
      </c>
      <c r="P45" s="76"/>
      <c r="Q45" s="76">
        <f>COUNT(Q14:Q44)</f>
        <v>0</v>
      </c>
      <c r="R45" s="76"/>
      <c r="S45" s="76">
        <f>COUNT(S14:S44)</f>
        <v>0</v>
      </c>
      <c r="T45" s="76"/>
      <c r="U45" s="76">
        <f>COUNT(U14:U44)</f>
        <v>0</v>
      </c>
      <c r="V45" s="76"/>
      <c r="W45" s="76">
        <f>COUNT(W14:W44)</f>
        <v>0</v>
      </c>
      <c r="X45" s="76"/>
      <c r="Y45" s="76">
        <f>COUNT(Y14:Y44)</f>
        <v>0</v>
      </c>
      <c r="Z45" s="76"/>
      <c r="AA45" s="76">
        <f>COUNT(AA14:AA44)</f>
        <v>0</v>
      </c>
      <c r="AB45" s="76"/>
      <c r="AC45" s="76">
        <f>COUNT(AC14:AC44)</f>
        <v>0</v>
      </c>
      <c r="AD45" s="76"/>
      <c r="AE45" s="76">
        <f>COUNT(AE14:AE44)</f>
        <v>0</v>
      </c>
      <c r="AF45" s="76"/>
      <c r="AG45" s="76">
        <f>COUNT(AG14:AG44)</f>
        <v>0</v>
      </c>
      <c r="AH45" s="76"/>
      <c r="AI45" s="76">
        <f>COUNT(AI14:AI44)</f>
        <v>0</v>
      </c>
      <c r="AJ45" s="76"/>
      <c r="AK45" s="76">
        <f>COUNT(AK14:AK44)</f>
        <v>0</v>
      </c>
      <c r="AL45" s="76"/>
      <c r="AM45" s="76">
        <f>COUNT(AM14:AM44)</f>
        <v>0</v>
      </c>
      <c r="AN45" s="76"/>
      <c r="AO45" s="76">
        <f>COUNT(AO14:AO44)</f>
        <v>0</v>
      </c>
      <c r="AP45" s="76"/>
      <c r="AQ45" s="76">
        <f>COUNT(AQ14:AQ44)</f>
        <v>0</v>
      </c>
      <c r="AR45" s="76"/>
      <c r="AS45" s="76">
        <f>COUNT(AS14:AS44)</f>
        <v>0</v>
      </c>
      <c r="AT45" s="76"/>
      <c r="AU45" s="76">
        <f>COUNT(AU14:AU44)</f>
        <v>0</v>
      </c>
      <c r="AV45" s="76"/>
      <c r="AW45" s="76">
        <f>COUNT(AW14:AW44)</f>
        <v>0</v>
      </c>
      <c r="AX45" s="76"/>
      <c r="AY45" s="76">
        <f>COUNT(AY14:AY44)</f>
        <v>0</v>
      </c>
      <c r="AZ45" s="76"/>
      <c r="BA45" s="76">
        <f>COUNT(BA14:BA44)</f>
        <v>0</v>
      </c>
      <c r="BB45" s="76"/>
      <c r="BC45" s="76">
        <f>COUNT(BC14:BC44)</f>
        <v>0</v>
      </c>
      <c r="BD45" s="76"/>
      <c r="BE45" s="76">
        <f>COUNT(BE14:BE44)</f>
        <v>0</v>
      </c>
      <c r="BF45" s="76"/>
      <c r="BG45" s="76">
        <f>COUNT(BG14:BG44)</f>
        <v>0</v>
      </c>
      <c r="BH45" s="76"/>
      <c r="BI45" s="76">
        <f>COUNT(BI14:BI44)</f>
        <v>0</v>
      </c>
      <c r="BJ45" s="76"/>
      <c r="BK45" s="76">
        <f>COUNT(BK14:BK44)</f>
        <v>0</v>
      </c>
      <c r="BL45" s="76"/>
      <c r="BM45" s="76">
        <f>COUNT(BM14:BM44)</f>
        <v>0</v>
      </c>
      <c r="BN45" s="76"/>
      <c r="BO45" s="76">
        <f>COUNT(BO14:BO44)</f>
        <v>0</v>
      </c>
      <c r="BP45" s="76"/>
      <c r="BQ45" s="76">
        <f>COUNT(BQ14:BQ44)</f>
        <v>0</v>
      </c>
      <c r="BR45" s="76"/>
      <c r="BS45" s="76">
        <f>COUNT(BS14:BS44)</f>
        <v>0</v>
      </c>
      <c r="BT45" s="76"/>
      <c r="BU45" s="76">
        <f>COUNT(BU14:BU44)</f>
        <v>0</v>
      </c>
      <c r="BV45" s="76"/>
      <c r="BW45" s="76">
        <f>COUNT(BW14:BW44)</f>
        <v>0</v>
      </c>
      <c r="BX45" s="76"/>
      <c r="BY45" s="76">
        <f>COUNT(BY14:BY44)</f>
        <v>0</v>
      </c>
      <c r="BZ45" s="76"/>
      <c r="CA45" s="76">
        <f>COUNT(CA14:CA44)</f>
        <v>0</v>
      </c>
      <c r="CB45" s="76"/>
      <c r="CC45" s="76">
        <f>COUNT(CC14:CC44)</f>
        <v>0</v>
      </c>
      <c r="CD45" s="76"/>
      <c r="CE45" s="76">
        <f>COUNT(CE14:CE44)</f>
        <v>0</v>
      </c>
      <c r="CF45" s="76"/>
      <c r="CG45" s="76">
        <f>COUNT(CG14:CG44)</f>
        <v>0</v>
      </c>
      <c r="CH45" s="76"/>
      <c r="CI45" s="76">
        <f>COUNT(CI14:CI44)</f>
        <v>0</v>
      </c>
      <c r="CJ45" s="76"/>
      <c r="CK45" s="76">
        <f>COUNT(CK14:CK44)</f>
        <v>0</v>
      </c>
      <c r="CL45" s="76"/>
      <c r="CM45" s="76">
        <f>COUNT(CM14:CM44)</f>
        <v>0</v>
      </c>
      <c r="CN45" s="76"/>
      <c r="CO45" s="76">
        <f>COUNT(CO14:CO44)</f>
        <v>0</v>
      </c>
      <c r="CP45" s="76"/>
      <c r="CQ45" s="76">
        <f>COUNT(CQ14:CQ44)</f>
        <v>0</v>
      </c>
      <c r="CR45" s="76"/>
      <c r="CS45" s="76">
        <f>COUNT(CS14:CS44)</f>
        <v>0</v>
      </c>
      <c r="CT45" s="76"/>
      <c r="CU45" s="76">
        <f>COUNT(CU14:CU44)</f>
        <v>0</v>
      </c>
      <c r="CV45" s="76"/>
      <c r="CW45" s="76">
        <f>COUNT(CW14:CW44)</f>
        <v>0</v>
      </c>
      <c r="CX45" s="76"/>
      <c r="CY45" s="76">
        <f>COUNT(CY14:CY44)</f>
        <v>0</v>
      </c>
      <c r="CZ45" s="76"/>
      <c r="DA45" s="76">
        <f>COUNT(DA14:DA44)</f>
        <v>0</v>
      </c>
      <c r="DB45" s="76"/>
      <c r="DC45" s="76">
        <f>COUNT(DC14:DC44)</f>
        <v>0</v>
      </c>
      <c r="DD45" s="76"/>
      <c r="DE45" s="76">
        <f>COUNT(DE14:DE44)</f>
        <v>0</v>
      </c>
      <c r="DF45" s="76"/>
      <c r="DG45" s="76">
        <f>COUNT(DG14:DG44)</f>
        <v>0</v>
      </c>
      <c r="DH45" s="76"/>
      <c r="DI45" s="76">
        <f>COUNT(DI14:DI44)</f>
        <v>0</v>
      </c>
      <c r="DJ45" s="76"/>
      <c r="DK45" s="76">
        <f>COUNT(DK14:DK44)</f>
        <v>0</v>
      </c>
      <c r="DL45" s="76"/>
      <c r="DM45" s="76">
        <f>COUNT(DM14:DM44)</f>
        <v>0</v>
      </c>
      <c r="DN45" s="76"/>
      <c r="DO45" s="76">
        <f>COUNT(DO14:DO44)</f>
        <v>0</v>
      </c>
      <c r="DP45" s="76"/>
      <c r="DQ45" s="76">
        <f>COUNT(DQ14:DQ44)</f>
        <v>0</v>
      </c>
      <c r="DR45" s="76"/>
      <c r="DS45" s="76">
        <f>COUNT(DS14:DS44)</f>
        <v>0</v>
      </c>
      <c r="DT45" s="76"/>
      <c r="DU45" s="76">
        <f>COUNT(DU14:DU44)</f>
        <v>0</v>
      </c>
      <c r="DV45" s="76"/>
      <c r="DW45" s="20"/>
    </row>
    <row r="46" spans="1:127" x14ac:dyDescent="0.2">
      <c r="A46" s="79" t="s">
        <v>233</v>
      </c>
      <c r="B46" s="76"/>
      <c r="C46" s="68" t="e">
        <f>AVERAGE(C14:C44)</f>
        <v>#DIV/0!</v>
      </c>
      <c r="D46" s="76"/>
      <c r="E46" s="68" t="e">
        <f>AVERAGE(E14:E44)</f>
        <v>#DIV/0!</v>
      </c>
      <c r="F46" s="76"/>
      <c r="G46" s="68" t="e">
        <f>AVERAGE(G14:G44)</f>
        <v>#DIV/0!</v>
      </c>
      <c r="H46" s="76"/>
      <c r="I46" s="68" t="e">
        <f>AVERAGE(I14:I44)</f>
        <v>#DIV/0!</v>
      </c>
      <c r="J46" s="76"/>
      <c r="K46" s="68" t="e">
        <f>AVERAGE(K14:K44)</f>
        <v>#DIV/0!</v>
      </c>
      <c r="L46" s="76"/>
      <c r="M46" s="68" t="e">
        <f>AVERAGE(M14:M44)</f>
        <v>#DIV/0!</v>
      </c>
      <c r="N46" s="76"/>
      <c r="O46" s="68" t="e">
        <f>AVERAGE(O14:O44)</f>
        <v>#DIV/0!</v>
      </c>
      <c r="P46" s="76"/>
      <c r="Q46" s="68" t="e">
        <f>AVERAGE(Q14:Q44)</f>
        <v>#DIV/0!</v>
      </c>
      <c r="R46" s="76"/>
      <c r="S46" s="68" t="e">
        <f>AVERAGE(S14:S44)</f>
        <v>#DIV/0!</v>
      </c>
      <c r="T46" s="76"/>
      <c r="U46" s="68" t="e">
        <f>AVERAGE(U14:U44)</f>
        <v>#DIV/0!</v>
      </c>
      <c r="V46" s="76"/>
      <c r="W46" s="68" t="e">
        <f>AVERAGE(W14:W44)</f>
        <v>#DIV/0!</v>
      </c>
      <c r="X46" s="76"/>
      <c r="Y46" s="68" t="e">
        <f>AVERAGE(Y14:Y44)</f>
        <v>#DIV/0!</v>
      </c>
      <c r="Z46" s="76"/>
      <c r="AA46" s="68" t="e">
        <f>AVERAGE(AA14:AA44)</f>
        <v>#DIV/0!</v>
      </c>
      <c r="AB46" s="76"/>
      <c r="AC46" s="68" t="e">
        <f>AVERAGE(AC14:AC44)</f>
        <v>#DIV/0!</v>
      </c>
      <c r="AD46" s="76"/>
      <c r="AE46" s="68" t="e">
        <f>AVERAGE(AE14:AE44)</f>
        <v>#DIV/0!</v>
      </c>
      <c r="AF46" s="76"/>
      <c r="AG46" s="68" t="e">
        <f>AVERAGE(AG14:AG44)</f>
        <v>#DIV/0!</v>
      </c>
      <c r="AH46" s="76"/>
      <c r="AI46" s="68" t="e">
        <f>AVERAGE(AI14:AI44)</f>
        <v>#DIV/0!</v>
      </c>
      <c r="AJ46" s="76"/>
      <c r="AK46" s="68" t="e">
        <f>AVERAGE(AK14:AK44)</f>
        <v>#DIV/0!</v>
      </c>
      <c r="AL46" s="76"/>
      <c r="AM46" s="68" t="e">
        <f>AVERAGE(AM14:AM44)</f>
        <v>#DIV/0!</v>
      </c>
      <c r="AN46" s="76"/>
      <c r="AO46" s="68" t="e">
        <f>AVERAGE(AO14:AO44)</f>
        <v>#DIV/0!</v>
      </c>
      <c r="AP46" s="76"/>
      <c r="AQ46" s="68" t="e">
        <f>AVERAGE(AQ14:AQ44)</f>
        <v>#DIV/0!</v>
      </c>
      <c r="AR46" s="76"/>
      <c r="AS46" s="68" t="e">
        <f>AVERAGE(AS14:AS44)</f>
        <v>#DIV/0!</v>
      </c>
      <c r="AT46" s="76"/>
      <c r="AU46" s="68" t="e">
        <f>AVERAGE(AU14:AU44)</f>
        <v>#DIV/0!</v>
      </c>
      <c r="AV46" s="76"/>
      <c r="AW46" s="68" t="e">
        <f>AVERAGE(AW14:AW44)</f>
        <v>#DIV/0!</v>
      </c>
      <c r="AX46" s="76"/>
      <c r="AY46" s="68" t="e">
        <f>AVERAGE(AY14:AY44)</f>
        <v>#DIV/0!</v>
      </c>
      <c r="AZ46" s="76"/>
      <c r="BA46" s="68" t="e">
        <f>AVERAGE(BA14:BA44)</f>
        <v>#DIV/0!</v>
      </c>
      <c r="BB46" s="76"/>
      <c r="BC46" s="68" t="e">
        <f>AVERAGE(BC14:BC44)</f>
        <v>#DIV/0!</v>
      </c>
      <c r="BD46" s="76"/>
      <c r="BE46" s="68" t="e">
        <f>AVERAGE(BE14:BE44)</f>
        <v>#DIV/0!</v>
      </c>
      <c r="BF46" s="76"/>
      <c r="BG46" s="68" t="e">
        <f>AVERAGE(BG14:BG44)</f>
        <v>#DIV/0!</v>
      </c>
      <c r="BH46" s="76"/>
      <c r="BI46" s="68" t="e">
        <f>AVERAGE(BI14:BI44)</f>
        <v>#DIV/0!</v>
      </c>
      <c r="BJ46" s="76"/>
      <c r="BK46" s="68" t="e">
        <f>AVERAGE(BK14:BK44)</f>
        <v>#DIV/0!</v>
      </c>
      <c r="BL46" s="76"/>
      <c r="BM46" s="68" t="e">
        <f>AVERAGE(BM14:BM44)</f>
        <v>#DIV/0!</v>
      </c>
      <c r="BN46" s="76"/>
      <c r="BO46" s="68" t="e">
        <f>AVERAGE(BO14:BO44)</f>
        <v>#DIV/0!</v>
      </c>
      <c r="BP46" s="76"/>
      <c r="BQ46" s="68" t="e">
        <f>AVERAGE(BQ14:BQ44)</f>
        <v>#DIV/0!</v>
      </c>
      <c r="BR46" s="76"/>
      <c r="BS46" s="68" t="e">
        <f>AVERAGE(BS14:BS44)</f>
        <v>#DIV/0!</v>
      </c>
      <c r="BT46" s="76"/>
      <c r="BU46" s="68" t="e">
        <f>AVERAGE(BU14:BU44)</f>
        <v>#DIV/0!</v>
      </c>
      <c r="BV46" s="76"/>
      <c r="BW46" s="68" t="e">
        <f>AVERAGE(BW14:BW44)</f>
        <v>#DIV/0!</v>
      </c>
      <c r="BX46" s="76"/>
      <c r="BY46" s="68" t="e">
        <f>AVERAGE(BY14:BY44)</f>
        <v>#DIV/0!</v>
      </c>
      <c r="BZ46" s="76"/>
      <c r="CA46" s="68" t="e">
        <f>AVERAGE(CA14:CA44)</f>
        <v>#DIV/0!</v>
      </c>
      <c r="CB46" s="76"/>
      <c r="CC46" s="68" t="e">
        <f>AVERAGE(CC14:CC44)</f>
        <v>#DIV/0!</v>
      </c>
      <c r="CD46" s="76"/>
      <c r="CE46" s="68" t="e">
        <f>AVERAGE(CE14:CE44)</f>
        <v>#DIV/0!</v>
      </c>
      <c r="CF46" s="76"/>
      <c r="CG46" s="68" t="e">
        <f>AVERAGE(CG14:CG44)</f>
        <v>#DIV/0!</v>
      </c>
      <c r="CH46" s="76"/>
      <c r="CI46" s="68" t="e">
        <f>AVERAGE(CI14:CI44)</f>
        <v>#DIV/0!</v>
      </c>
      <c r="CJ46" s="76"/>
      <c r="CK46" s="68" t="e">
        <f>AVERAGE(CK14:CK44)</f>
        <v>#DIV/0!</v>
      </c>
      <c r="CL46" s="76"/>
      <c r="CM46" s="68" t="e">
        <f>AVERAGE(CM14:CM44)</f>
        <v>#DIV/0!</v>
      </c>
      <c r="CN46" s="76"/>
      <c r="CO46" s="68" t="e">
        <f>AVERAGE(CO14:CO44)</f>
        <v>#DIV/0!</v>
      </c>
      <c r="CP46" s="76"/>
      <c r="CQ46" s="68" t="e">
        <f>AVERAGE(CQ14:CQ44)</f>
        <v>#DIV/0!</v>
      </c>
      <c r="CR46" s="76"/>
      <c r="CS46" s="68" t="e">
        <f>AVERAGE(CS14:CS44)</f>
        <v>#DIV/0!</v>
      </c>
      <c r="CT46" s="76"/>
      <c r="CU46" s="68" t="e">
        <f>AVERAGE(CU14:CU44)</f>
        <v>#DIV/0!</v>
      </c>
      <c r="CV46" s="76"/>
      <c r="CW46" s="68" t="e">
        <f>AVERAGE(CW14:CW44)</f>
        <v>#DIV/0!</v>
      </c>
      <c r="CX46" s="76"/>
      <c r="CY46" s="68" t="e">
        <f>AVERAGE(CY14:CY44)</f>
        <v>#DIV/0!</v>
      </c>
      <c r="CZ46" s="76"/>
      <c r="DA46" s="68" t="e">
        <f>AVERAGE(DA14:DA44)</f>
        <v>#DIV/0!</v>
      </c>
      <c r="DB46" s="76"/>
      <c r="DC46" s="68" t="e">
        <f>AVERAGE(DC14:DC44)</f>
        <v>#DIV/0!</v>
      </c>
      <c r="DD46" s="76"/>
      <c r="DE46" s="68" t="e">
        <f>AVERAGE(DE14:DE44)</f>
        <v>#DIV/0!</v>
      </c>
      <c r="DF46" s="76"/>
      <c r="DG46" s="68" t="e">
        <f>AVERAGE(DG14:DG44)</f>
        <v>#DIV/0!</v>
      </c>
      <c r="DH46" s="76"/>
      <c r="DI46" s="68" t="e">
        <f>AVERAGE(DI14:DI44)</f>
        <v>#DIV/0!</v>
      </c>
      <c r="DJ46" s="76"/>
      <c r="DK46" s="68" t="e">
        <f>AVERAGE(DK14:DK44)</f>
        <v>#DIV/0!</v>
      </c>
      <c r="DL46" s="76"/>
      <c r="DM46" s="68" t="e">
        <f>AVERAGE(DM14:DM44)</f>
        <v>#DIV/0!</v>
      </c>
      <c r="DN46" s="76"/>
      <c r="DO46" s="68" t="e">
        <f>AVERAGE(DO14:DO44)</f>
        <v>#DIV/0!</v>
      </c>
      <c r="DP46" s="76"/>
      <c r="DQ46" s="68" t="e">
        <f>AVERAGE(DQ14:DQ44)</f>
        <v>#DIV/0!</v>
      </c>
      <c r="DR46" s="76"/>
      <c r="DS46" s="68" t="e">
        <f>AVERAGE(DS14:DS44)</f>
        <v>#DIV/0!</v>
      </c>
      <c r="DT46" s="76"/>
      <c r="DU46" s="68" t="e">
        <f>AVERAGE(DU14:DU44)</f>
        <v>#DIV/0!</v>
      </c>
      <c r="DV46" s="76"/>
      <c r="DW46" s="20"/>
    </row>
    <row r="47" spans="1:127" x14ac:dyDescent="0.2">
      <c r="A47" s="79" t="s">
        <v>16</v>
      </c>
      <c r="B47" s="76"/>
      <c r="C47" s="76">
        <f>MAX(C14:C44)</f>
        <v>0</v>
      </c>
      <c r="D47" s="76"/>
      <c r="E47" s="76">
        <f>MAX(E14:E44)</f>
        <v>0</v>
      </c>
      <c r="F47" s="76"/>
      <c r="G47" s="76">
        <f>MAX(G14:G44)</f>
        <v>0</v>
      </c>
      <c r="H47" s="76"/>
      <c r="I47" s="76">
        <f>MAX(I14:I44)</f>
        <v>0</v>
      </c>
      <c r="J47" s="76"/>
      <c r="K47" s="76">
        <f>MAX(K14:K44)</f>
        <v>0</v>
      </c>
      <c r="L47" s="76"/>
      <c r="M47" s="76">
        <f>MAX(M14:M44)</f>
        <v>0</v>
      </c>
      <c r="N47" s="76"/>
      <c r="O47" s="76">
        <f>MAX(O14:O44)</f>
        <v>0</v>
      </c>
      <c r="P47" s="76"/>
      <c r="Q47" s="76">
        <f>MAX(Q14:Q44)</f>
        <v>0</v>
      </c>
      <c r="R47" s="76"/>
      <c r="S47" s="76">
        <f>MAX(S14:S44)</f>
        <v>0</v>
      </c>
      <c r="T47" s="76"/>
      <c r="U47" s="76">
        <f>MAX(U14:U44)</f>
        <v>0</v>
      </c>
      <c r="V47" s="76"/>
      <c r="W47" s="76">
        <f>MAX(W14:W44)</f>
        <v>0</v>
      </c>
      <c r="X47" s="76"/>
      <c r="Y47" s="76">
        <f>MAX(Y14:Y44)</f>
        <v>0</v>
      </c>
      <c r="Z47" s="76"/>
      <c r="AA47" s="76">
        <f>MAX(AA14:AA44)</f>
        <v>0</v>
      </c>
      <c r="AB47" s="76"/>
      <c r="AC47" s="76">
        <f>MAX(AC14:AC44)</f>
        <v>0</v>
      </c>
      <c r="AD47" s="76"/>
      <c r="AE47" s="76">
        <f>MAX(AE14:AE44)</f>
        <v>0</v>
      </c>
      <c r="AF47" s="76"/>
      <c r="AG47" s="76">
        <f>MAX(AG14:AG44)</f>
        <v>0</v>
      </c>
      <c r="AH47" s="76"/>
      <c r="AI47" s="76">
        <f>MAX(AI14:AI44)</f>
        <v>0</v>
      </c>
      <c r="AJ47" s="76"/>
      <c r="AK47" s="76">
        <f>MAX(AK14:AK44)</f>
        <v>0</v>
      </c>
      <c r="AL47" s="76"/>
      <c r="AM47" s="76">
        <f>MAX(AM14:AM44)</f>
        <v>0</v>
      </c>
      <c r="AN47" s="76"/>
      <c r="AO47" s="76">
        <f>MAX(AO14:AO44)</f>
        <v>0</v>
      </c>
      <c r="AP47" s="76"/>
      <c r="AQ47" s="76">
        <f>MAX(AQ14:AQ44)</f>
        <v>0</v>
      </c>
      <c r="AR47" s="76"/>
      <c r="AS47" s="76">
        <f>MAX(AS14:AS44)</f>
        <v>0</v>
      </c>
      <c r="AT47" s="76"/>
      <c r="AU47" s="76">
        <f>MAX(AU14:AU44)</f>
        <v>0</v>
      </c>
      <c r="AV47" s="76"/>
      <c r="AW47" s="76">
        <f>MAX(AW14:AW44)</f>
        <v>0</v>
      </c>
      <c r="AX47" s="76"/>
      <c r="AY47" s="76">
        <f>MAX(AY14:AY44)</f>
        <v>0</v>
      </c>
      <c r="AZ47" s="76"/>
      <c r="BA47" s="76">
        <f>MAX(BA14:BA44)</f>
        <v>0</v>
      </c>
      <c r="BB47" s="76"/>
      <c r="BC47" s="76">
        <f>MAX(BC14:BC44)</f>
        <v>0</v>
      </c>
      <c r="BD47" s="76"/>
      <c r="BE47" s="76">
        <f>MAX(BE14:BE44)</f>
        <v>0</v>
      </c>
      <c r="BF47" s="76"/>
      <c r="BG47" s="76">
        <f>MAX(BG14:BG44)</f>
        <v>0</v>
      </c>
      <c r="BH47" s="76"/>
      <c r="BI47" s="76">
        <f>MAX(BI14:BI44)</f>
        <v>0</v>
      </c>
      <c r="BJ47" s="76"/>
      <c r="BK47" s="76">
        <f>MAX(BK14:BK44)</f>
        <v>0</v>
      </c>
      <c r="BL47" s="76"/>
      <c r="BM47" s="76">
        <f>MAX(BM14:BM44)</f>
        <v>0</v>
      </c>
      <c r="BN47" s="76"/>
      <c r="BO47" s="76">
        <f>MAX(BO14:BO44)</f>
        <v>0</v>
      </c>
      <c r="BP47" s="76"/>
      <c r="BQ47" s="76">
        <f>MAX(BQ14:BQ44)</f>
        <v>0</v>
      </c>
      <c r="BR47" s="76"/>
      <c r="BS47" s="76">
        <f>MAX(BS14:BS44)</f>
        <v>0</v>
      </c>
      <c r="BT47" s="76"/>
      <c r="BU47" s="76">
        <f>MAX(BU14:BU44)</f>
        <v>0</v>
      </c>
      <c r="BV47" s="76"/>
      <c r="BW47" s="76">
        <f>MAX(BW14:BW44)</f>
        <v>0</v>
      </c>
      <c r="BX47" s="76"/>
      <c r="BY47" s="76">
        <f>MAX(BY14:BY44)</f>
        <v>0</v>
      </c>
      <c r="BZ47" s="76"/>
      <c r="CA47" s="76">
        <f>MAX(CA14:CA44)</f>
        <v>0</v>
      </c>
      <c r="CB47" s="76"/>
      <c r="CC47" s="76">
        <f>MAX(CC14:CC44)</f>
        <v>0</v>
      </c>
      <c r="CD47" s="76"/>
      <c r="CE47" s="76">
        <f>MAX(CE14:CE44)</f>
        <v>0</v>
      </c>
      <c r="CF47" s="76"/>
      <c r="CG47" s="76">
        <f>MAX(CG14:CG44)</f>
        <v>0</v>
      </c>
      <c r="CH47" s="76"/>
      <c r="CI47" s="76">
        <f>MAX(CI14:CI44)</f>
        <v>0</v>
      </c>
      <c r="CJ47" s="76"/>
      <c r="CK47" s="76">
        <f>MAX(CK14:CK44)</f>
        <v>0</v>
      </c>
      <c r="CL47" s="76"/>
      <c r="CM47" s="76">
        <f>MAX(CM14:CM44)</f>
        <v>0</v>
      </c>
      <c r="CN47" s="76"/>
      <c r="CO47" s="76">
        <f>MAX(CO14:CO44)</f>
        <v>0</v>
      </c>
      <c r="CP47" s="76"/>
      <c r="CQ47" s="76">
        <f>MAX(CQ14:CQ44)</f>
        <v>0</v>
      </c>
      <c r="CR47" s="76"/>
      <c r="CS47" s="76">
        <f>MAX(CS14:CS44)</f>
        <v>0</v>
      </c>
      <c r="CT47" s="76"/>
      <c r="CU47" s="76">
        <f>MAX(CU14:CU44)</f>
        <v>0</v>
      </c>
      <c r="CV47" s="76"/>
      <c r="CW47" s="76">
        <f>MAX(CW14:CW44)</f>
        <v>0</v>
      </c>
      <c r="CX47" s="76"/>
      <c r="CY47" s="76">
        <f>MAX(CY14:CY44)</f>
        <v>0</v>
      </c>
      <c r="CZ47" s="76"/>
      <c r="DA47" s="76">
        <f>MAX(DA14:DA44)</f>
        <v>0</v>
      </c>
      <c r="DB47" s="76"/>
      <c r="DC47" s="76">
        <f>MAX(DC14:DC44)</f>
        <v>0</v>
      </c>
      <c r="DD47" s="76"/>
      <c r="DE47" s="76">
        <f>MAX(DE14:DE44)</f>
        <v>0</v>
      </c>
      <c r="DF47" s="76"/>
      <c r="DG47" s="76">
        <f>MAX(DG14:DG44)</f>
        <v>0</v>
      </c>
      <c r="DH47" s="76"/>
      <c r="DI47" s="76">
        <f>MAX(DI14:DI44)</f>
        <v>0</v>
      </c>
      <c r="DJ47" s="76"/>
      <c r="DK47" s="76">
        <f>MAX(DK14:DK44)</f>
        <v>0</v>
      </c>
      <c r="DL47" s="76"/>
      <c r="DM47" s="76">
        <f>MAX(DM14:DM44)</f>
        <v>0</v>
      </c>
      <c r="DN47" s="76"/>
      <c r="DO47" s="76">
        <f>MAX(DO14:DO44)</f>
        <v>0</v>
      </c>
      <c r="DP47" s="76"/>
      <c r="DQ47" s="76">
        <f>MAX(DQ14:DQ44)</f>
        <v>0</v>
      </c>
      <c r="DR47" s="76"/>
      <c r="DS47" s="76">
        <f>MAX(DS14:DS44)</f>
        <v>0</v>
      </c>
      <c r="DT47" s="76"/>
      <c r="DU47" s="76">
        <f>MAX(DU14:DU44)</f>
        <v>0</v>
      </c>
      <c r="DV47" s="76"/>
      <c r="DW47" s="20"/>
    </row>
    <row r="48" spans="1:127" x14ac:dyDescent="0.2">
      <c r="A48" s="79" t="s">
        <v>15</v>
      </c>
      <c r="B48" s="76"/>
      <c r="C48" s="76">
        <f>MIN(C14:C44)</f>
        <v>0</v>
      </c>
      <c r="D48" s="76"/>
      <c r="E48" s="76">
        <f>MIN(E14:E44)</f>
        <v>0</v>
      </c>
      <c r="F48" s="76"/>
      <c r="G48" s="76">
        <f>MIN(G14:G44)</f>
        <v>0</v>
      </c>
      <c r="H48" s="76"/>
      <c r="I48" s="76">
        <f>MIN(I14:I44)</f>
        <v>0</v>
      </c>
      <c r="J48" s="76"/>
      <c r="K48" s="76">
        <f>MIN(K14:K44)</f>
        <v>0</v>
      </c>
      <c r="L48" s="76"/>
      <c r="M48" s="76">
        <f>MIN(M14:M44)</f>
        <v>0</v>
      </c>
      <c r="N48" s="76"/>
      <c r="O48" s="76">
        <f>MIN(O14:O44)</f>
        <v>0</v>
      </c>
      <c r="P48" s="76"/>
      <c r="Q48" s="76">
        <f>MIN(Q14:Q44)</f>
        <v>0</v>
      </c>
      <c r="R48" s="76"/>
      <c r="S48" s="76">
        <f>MIN(S14:S44)</f>
        <v>0</v>
      </c>
      <c r="T48" s="76"/>
      <c r="U48" s="76">
        <f>MIN(U14:U44)</f>
        <v>0</v>
      </c>
      <c r="V48" s="76"/>
      <c r="W48" s="76">
        <f>MIN(W14:W44)</f>
        <v>0</v>
      </c>
      <c r="X48" s="76"/>
      <c r="Y48" s="76">
        <f>MIN(Y14:Y44)</f>
        <v>0</v>
      </c>
      <c r="Z48" s="76"/>
      <c r="AA48" s="76">
        <f>MIN(AA14:AA44)</f>
        <v>0</v>
      </c>
      <c r="AB48" s="76"/>
      <c r="AC48" s="76">
        <f>MIN(AC14:AC44)</f>
        <v>0</v>
      </c>
      <c r="AD48" s="76"/>
      <c r="AE48" s="76">
        <f>MIN(AE14:AE44)</f>
        <v>0</v>
      </c>
      <c r="AF48" s="76"/>
      <c r="AG48" s="76">
        <f>MIN(AG14:AG44)</f>
        <v>0</v>
      </c>
      <c r="AH48" s="76"/>
      <c r="AI48" s="76">
        <f>MIN(AI14:AI44)</f>
        <v>0</v>
      </c>
      <c r="AJ48" s="76"/>
      <c r="AK48" s="76">
        <f>MIN(AK14:AK44)</f>
        <v>0</v>
      </c>
      <c r="AL48" s="76"/>
      <c r="AM48" s="76">
        <f>MIN(AM14:AM44)</f>
        <v>0</v>
      </c>
      <c r="AN48" s="76"/>
      <c r="AO48" s="76">
        <f>MIN(AO14:AO44)</f>
        <v>0</v>
      </c>
      <c r="AP48" s="76"/>
      <c r="AQ48" s="76">
        <f>MIN(AQ14:AQ44)</f>
        <v>0</v>
      </c>
      <c r="AR48" s="76"/>
      <c r="AS48" s="76">
        <f>MIN(AS14:AS44)</f>
        <v>0</v>
      </c>
      <c r="AT48" s="76"/>
      <c r="AU48" s="76">
        <f>MIN(AU14:AU44)</f>
        <v>0</v>
      </c>
      <c r="AV48" s="76"/>
      <c r="AW48" s="76">
        <f>MIN(AW14:AW44)</f>
        <v>0</v>
      </c>
      <c r="AX48" s="76"/>
      <c r="AY48" s="76">
        <f>MIN(AY14:AY44)</f>
        <v>0</v>
      </c>
      <c r="AZ48" s="76"/>
      <c r="BA48" s="76">
        <f>MIN(BA14:BA44)</f>
        <v>0</v>
      </c>
      <c r="BB48" s="76"/>
      <c r="BC48" s="76">
        <f>MIN(BC14:BC44)</f>
        <v>0</v>
      </c>
      <c r="BD48" s="76"/>
      <c r="BE48" s="76">
        <f>MIN(BE14:BE44)</f>
        <v>0</v>
      </c>
      <c r="BF48" s="76"/>
      <c r="BG48" s="76">
        <f>MIN(BG14:BG44)</f>
        <v>0</v>
      </c>
      <c r="BH48" s="76"/>
      <c r="BI48" s="76">
        <f>MIN(BI14:BI44)</f>
        <v>0</v>
      </c>
      <c r="BJ48" s="76"/>
      <c r="BK48" s="76">
        <f>MIN(BK14:BK44)</f>
        <v>0</v>
      </c>
      <c r="BL48" s="76"/>
      <c r="BM48" s="76">
        <f>MIN(BM14:BM44)</f>
        <v>0</v>
      </c>
      <c r="BN48" s="76"/>
      <c r="BO48" s="76">
        <f>MIN(BO14:BO44)</f>
        <v>0</v>
      </c>
      <c r="BP48" s="76"/>
      <c r="BQ48" s="76">
        <f>MIN(BQ14:BQ44)</f>
        <v>0</v>
      </c>
      <c r="BR48" s="76"/>
      <c r="BS48" s="76">
        <f>MIN(BS14:BS44)</f>
        <v>0</v>
      </c>
      <c r="BT48" s="76"/>
      <c r="BU48" s="76">
        <f>MIN(BU14:BU44)</f>
        <v>0</v>
      </c>
      <c r="BV48" s="76"/>
      <c r="BW48" s="76">
        <f>MIN(BW14:BW44)</f>
        <v>0</v>
      </c>
      <c r="BX48" s="76"/>
      <c r="BY48" s="76">
        <f>MIN(BY14:BY44)</f>
        <v>0</v>
      </c>
      <c r="BZ48" s="76"/>
      <c r="CA48" s="76">
        <f>MIN(CA14:CA44)</f>
        <v>0</v>
      </c>
      <c r="CB48" s="76"/>
      <c r="CC48" s="76">
        <f>MIN(CC14:CC44)</f>
        <v>0</v>
      </c>
      <c r="CD48" s="76"/>
      <c r="CE48" s="76">
        <f>MIN(CE14:CE44)</f>
        <v>0</v>
      </c>
      <c r="CF48" s="76"/>
      <c r="CG48" s="76">
        <f>MIN(CG14:CG44)</f>
        <v>0</v>
      </c>
      <c r="CH48" s="76"/>
      <c r="CI48" s="76">
        <f>MIN(CI14:CI44)</f>
        <v>0</v>
      </c>
      <c r="CJ48" s="76"/>
      <c r="CK48" s="76">
        <f>MIN(CK14:CK44)</f>
        <v>0</v>
      </c>
      <c r="CL48" s="76"/>
      <c r="CM48" s="76">
        <f>MIN(CM14:CM44)</f>
        <v>0</v>
      </c>
      <c r="CN48" s="76"/>
      <c r="CO48" s="76">
        <f>MIN(CO14:CO44)</f>
        <v>0</v>
      </c>
      <c r="CP48" s="76"/>
      <c r="CQ48" s="76">
        <f>MIN(CQ14:CQ44)</f>
        <v>0</v>
      </c>
      <c r="CR48" s="76"/>
      <c r="CS48" s="76">
        <f>MIN(CS14:CS44)</f>
        <v>0</v>
      </c>
      <c r="CT48" s="76"/>
      <c r="CU48" s="76">
        <f>MIN(CU14:CU44)</f>
        <v>0</v>
      </c>
      <c r="CV48" s="76"/>
      <c r="CW48" s="76">
        <f>MIN(CW14:CW44)</f>
        <v>0</v>
      </c>
      <c r="CX48" s="76"/>
      <c r="CY48" s="76">
        <f>MIN(CY14:CY44)</f>
        <v>0</v>
      </c>
      <c r="CZ48" s="76"/>
      <c r="DA48" s="76">
        <f>MIN(DA14:DA44)</f>
        <v>0</v>
      </c>
      <c r="DB48" s="76"/>
      <c r="DC48" s="76">
        <f>MIN(DC14:DC44)</f>
        <v>0</v>
      </c>
      <c r="DD48" s="76"/>
      <c r="DE48" s="76">
        <f>MIN(DE14:DE44)</f>
        <v>0</v>
      </c>
      <c r="DF48" s="76"/>
      <c r="DG48" s="76">
        <f>MIN(DG14:DG44)</f>
        <v>0</v>
      </c>
      <c r="DH48" s="76"/>
      <c r="DI48" s="76">
        <f>MIN(DI14:DI44)</f>
        <v>0</v>
      </c>
      <c r="DJ48" s="76"/>
      <c r="DK48" s="76">
        <f>MIN(DK14:DK44)</f>
        <v>0</v>
      </c>
      <c r="DL48" s="76"/>
      <c r="DM48" s="76">
        <f>MIN(DM14:DM44)</f>
        <v>0</v>
      </c>
      <c r="DN48" s="76"/>
      <c r="DO48" s="76">
        <f>MIN(DO14:DO44)</f>
        <v>0</v>
      </c>
      <c r="DP48" s="76"/>
      <c r="DQ48" s="76">
        <f>MIN(DQ14:DQ44)</f>
        <v>0</v>
      </c>
      <c r="DR48" s="76"/>
      <c r="DS48" s="76">
        <f>MIN(DS14:DS44)</f>
        <v>0</v>
      </c>
      <c r="DT48" s="76"/>
      <c r="DU48" s="76">
        <f>MIN(DU14:DU44)</f>
        <v>0</v>
      </c>
      <c r="DV48" s="76"/>
      <c r="DW48" s="20"/>
    </row>
    <row r="49" spans="1:127"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row>
    <row r="50" spans="1:127" x14ac:dyDescent="0.2">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row>
    <row r="52" spans="1:127" ht="15" x14ac:dyDescent="0.2">
      <c r="A52" s="154"/>
      <c r="B52" s="154"/>
      <c r="C52" s="154"/>
      <c r="D52" s="154"/>
      <c r="E52" s="154"/>
      <c r="F52" s="154"/>
    </row>
  </sheetData>
  <mergeCells count="556">
    <mergeCell ref="DU12:DV12"/>
    <mergeCell ref="DU10:DV10"/>
    <mergeCell ref="DU11:DV11"/>
    <mergeCell ref="DG12:DH12"/>
    <mergeCell ref="DI12:DJ12"/>
    <mergeCell ref="DS12:DT12"/>
    <mergeCell ref="DK12:DL12"/>
    <mergeCell ref="DM12:DN12"/>
    <mergeCell ref="DO12:DP12"/>
    <mergeCell ref="DQ12:DR12"/>
    <mergeCell ref="DO10:DP10"/>
    <mergeCell ref="DQ10:DR10"/>
    <mergeCell ref="DS10:DT10"/>
    <mergeCell ref="DI10:DJ10"/>
    <mergeCell ref="DK10:DL10"/>
    <mergeCell ref="DM10:DN10"/>
    <mergeCell ref="CO12:CP12"/>
    <mergeCell ref="CQ12:CR12"/>
    <mergeCell ref="CS12:CT12"/>
    <mergeCell ref="DQ11:DR11"/>
    <mergeCell ref="DS11:DT11"/>
    <mergeCell ref="CU12:CV12"/>
    <mergeCell ref="CW12:CX12"/>
    <mergeCell ref="CY12:CZ12"/>
    <mergeCell ref="DA12:DB12"/>
    <mergeCell ref="DC12:DD12"/>
    <mergeCell ref="DE12:DF12"/>
    <mergeCell ref="DM11:DN11"/>
    <mergeCell ref="DO11:DP11"/>
    <mergeCell ref="DE11:DF11"/>
    <mergeCell ref="DG11:DH11"/>
    <mergeCell ref="DI11:DJ11"/>
    <mergeCell ref="DK11:DL11"/>
    <mergeCell ref="DC11:DD11"/>
    <mergeCell ref="BW12:BX12"/>
    <mergeCell ref="BY12:BZ12"/>
    <mergeCell ref="CA12:CB12"/>
    <mergeCell ref="CC12:CD12"/>
    <mergeCell ref="CE12:CF12"/>
    <mergeCell ref="CG12:CH12"/>
    <mergeCell ref="CI12:CJ12"/>
    <mergeCell ref="CK12:CL12"/>
    <mergeCell ref="CM12:CN12"/>
    <mergeCell ref="BE12:BF12"/>
    <mergeCell ref="BG12:BH12"/>
    <mergeCell ref="BI12:BJ12"/>
    <mergeCell ref="BK12:BL12"/>
    <mergeCell ref="BM12:BN12"/>
    <mergeCell ref="BO12:BP12"/>
    <mergeCell ref="BQ12:BR12"/>
    <mergeCell ref="BS12:BT12"/>
    <mergeCell ref="BU12:BV12"/>
    <mergeCell ref="AM12:AN12"/>
    <mergeCell ref="AO12:AP12"/>
    <mergeCell ref="AQ12:AR12"/>
    <mergeCell ref="AS12:AT12"/>
    <mergeCell ref="AU12:AV12"/>
    <mergeCell ref="AW12:AX12"/>
    <mergeCell ref="AY12:AZ12"/>
    <mergeCell ref="BA12:BB12"/>
    <mergeCell ref="BC12:BD12"/>
    <mergeCell ref="U12:V12"/>
    <mergeCell ref="W12:X12"/>
    <mergeCell ref="Y12:Z12"/>
    <mergeCell ref="AA12:AB12"/>
    <mergeCell ref="AC12:AD12"/>
    <mergeCell ref="AE12:AF12"/>
    <mergeCell ref="AG12:AH12"/>
    <mergeCell ref="AI12:AJ12"/>
    <mergeCell ref="AK12:AL12"/>
    <mergeCell ref="C12:D12"/>
    <mergeCell ref="E12:F12"/>
    <mergeCell ref="G12:H12"/>
    <mergeCell ref="I12:J12"/>
    <mergeCell ref="K12:L12"/>
    <mergeCell ref="M12:N12"/>
    <mergeCell ref="O12:P12"/>
    <mergeCell ref="Q12:R12"/>
    <mergeCell ref="S12:T12"/>
    <mergeCell ref="CC11:CD11"/>
    <mergeCell ref="CE11:CF11"/>
    <mergeCell ref="CG11:CH11"/>
    <mergeCell ref="CI11:CJ11"/>
    <mergeCell ref="CK11:CL11"/>
    <mergeCell ref="CM11:CN11"/>
    <mergeCell ref="CW11:CX11"/>
    <mergeCell ref="CY11:CZ11"/>
    <mergeCell ref="DA11:DB11"/>
    <mergeCell ref="CO11:CP11"/>
    <mergeCell ref="CQ11:CR11"/>
    <mergeCell ref="CS11:CT11"/>
    <mergeCell ref="CU11:CV11"/>
    <mergeCell ref="BK11:BL11"/>
    <mergeCell ref="BM11:BN11"/>
    <mergeCell ref="BO11:BP11"/>
    <mergeCell ref="BQ11:BR11"/>
    <mergeCell ref="BS11:BT11"/>
    <mergeCell ref="BU11:BV11"/>
    <mergeCell ref="BW11:BX11"/>
    <mergeCell ref="BY11:BZ11"/>
    <mergeCell ref="CA11:CB11"/>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AE11:AF11"/>
    <mergeCell ref="AG11:AH11"/>
    <mergeCell ref="AI11:AJ11"/>
    <mergeCell ref="AK11:AL11"/>
    <mergeCell ref="AM11:AN11"/>
    <mergeCell ref="AO11:AP11"/>
    <mergeCell ref="AQ11:AR11"/>
    <mergeCell ref="CW10:CX10"/>
    <mergeCell ref="CY10:CZ10"/>
    <mergeCell ref="DA10:DB10"/>
    <mergeCell ref="DC10:DD10"/>
    <mergeCell ref="DE10:DF10"/>
    <mergeCell ref="DG10:DH10"/>
    <mergeCell ref="AY10:AZ10"/>
    <mergeCell ref="CM10:CN10"/>
    <mergeCell ref="CO10:CP10"/>
    <mergeCell ref="CQ10:CR10"/>
    <mergeCell ref="CS10:CT10"/>
    <mergeCell ref="CU10:CV10"/>
    <mergeCell ref="AS11:AT11"/>
    <mergeCell ref="AU11:AV11"/>
    <mergeCell ref="AW11:AX11"/>
    <mergeCell ref="AY11:AZ11"/>
    <mergeCell ref="BA11:BB11"/>
    <mergeCell ref="BC11:BD11"/>
    <mergeCell ref="BE11:BF11"/>
    <mergeCell ref="BG11:BH11"/>
    <mergeCell ref="BI11:BJ11"/>
    <mergeCell ref="C10:D10"/>
    <mergeCell ref="E10:F10"/>
    <mergeCell ref="G10:H10"/>
    <mergeCell ref="I10:J10"/>
    <mergeCell ref="K10:L10"/>
    <mergeCell ref="M10:N10"/>
    <mergeCell ref="AW10:AX10"/>
    <mergeCell ref="CE9:CF9"/>
    <mergeCell ref="CG9:CH9"/>
    <mergeCell ref="BM9:BN9"/>
    <mergeCell ref="BO9:BP9"/>
    <mergeCell ref="BQ9:BR9"/>
    <mergeCell ref="BS9:BT9"/>
    <mergeCell ref="BU9:BV9"/>
    <mergeCell ref="BW9:BX9"/>
    <mergeCell ref="BA10:BB10"/>
    <mergeCell ref="BC10:BD10"/>
    <mergeCell ref="BE10:BF10"/>
    <mergeCell ref="BG10:BH10"/>
    <mergeCell ref="BI10:BJ10"/>
    <mergeCell ref="AM10:AN10"/>
    <mergeCell ref="AO10:AP10"/>
    <mergeCell ref="AQ10:AR10"/>
    <mergeCell ref="AS10:AT10"/>
    <mergeCell ref="AK10:AL10"/>
    <mergeCell ref="O10:P10"/>
    <mergeCell ref="Q10:R10"/>
    <mergeCell ref="S10:T10"/>
    <mergeCell ref="U10:V10"/>
    <mergeCell ref="W10:X10"/>
    <mergeCell ref="Y10:Z10"/>
    <mergeCell ref="BY9:BZ9"/>
    <mergeCell ref="CA9:CB9"/>
    <mergeCell ref="BA9:BB9"/>
    <mergeCell ref="BC9:BD9"/>
    <mergeCell ref="AA10:AB10"/>
    <mergeCell ref="AC10:AD10"/>
    <mergeCell ref="AE10:AF10"/>
    <mergeCell ref="AG10:AH10"/>
    <mergeCell ref="AI10:AJ10"/>
    <mergeCell ref="AU10:AV10"/>
    <mergeCell ref="BK10:BL10"/>
    <mergeCell ref="BM10:BN10"/>
    <mergeCell ref="BO10:BP10"/>
    <mergeCell ref="BQ10:BR10"/>
    <mergeCell ref="BS10:BT10"/>
    <mergeCell ref="BU10:BV10"/>
    <mergeCell ref="BW10:BX10"/>
    <mergeCell ref="BY10:BZ10"/>
    <mergeCell ref="CA10:CB10"/>
    <mergeCell ref="CC10:CD10"/>
    <mergeCell ref="CE10:CF10"/>
    <mergeCell ref="CG10:CH10"/>
    <mergeCell ref="CI10:CJ10"/>
    <mergeCell ref="CK10:CL10"/>
    <mergeCell ref="DQ9:DR9"/>
    <mergeCell ref="DS9:DT9"/>
    <mergeCell ref="DE9:DF9"/>
    <mergeCell ref="DG9:DH9"/>
    <mergeCell ref="DI9:DJ9"/>
    <mergeCell ref="DK9:DL9"/>
    <mergeCell ref="DM9:DN9"/>
    <mergeCell ref="DO9:DP9"/>
    <mergeCell ref="CK9:CL9"/>
    <mergeCell ref="AS9:AT9"/>
    <mergeCell ref="AU9:AV9"/>
    <mergeCell ref="AW9:AX9"/>
    <mergeCell ref="AY9:AZ9"/>
    <mergeCell ref="CY9:CZ9"/>
    <mergeCell ref="DA9:DB9"/>
    <mergeCell ref="DC9:DD9"/>
    <mergeCell ref="BE9:BF9"/>
    <mergeCell ref="BG9:BH9"/>
    <mergeCell ref="BI9:BJ9"/>
    <mergeCell ref="BK9:BL9"/>
    <mergeCell ref="CM9:CN9"/>
    <mergeCell ref="CO9:CP9"/>
    <mergeCell ref="CQ9:CR9"/>
    <mergeCell ref="CS9:CT9"/>
    <mergeCell ref="CU9:CV9"/>
    <mergeCell ref="CW9:CX9"/>
    <mergeCell ref="CC9:CD9"/>
    <mergeCell ref="CI9:CJ9"/>
    <mergeCell ref="DQ8:DR8"/>
    <mergeCell ref="DS8:DT8"/>
    <mergeCell ref="DU8:DV8"/>
    <mergeCell ref="C9:D9"/>
    <mergeCell ref="E9:F9"/>
    <mergeCell ref="G9:H9"/>
    <mergeCell ref="I9:J9"/>
    <mergeCell ref="K9:L9"/>
    <mergeCell ref="M9:N9"/>
    <mergeCell ref="O9:P9"/>
    <mergeCell ref="Q9:R9"/>
    <mergeCell ref="S9:T9"/>
    <mergeCell ref="U9:V9"/>
    <mergeCell ref="W9:X9"/>
    <mergeCell ref="Y9:Z9"/>
    <mergeCell ref="AA9:AB9"/>
    <mergeCell ref="AC9:AD9"/>
    <mergeCell ref="AE9:AF9"/>
    <mergeCell ref="AG9:AH9"/>
    <mergeCell ref="AI9:AJ9"/>
    <mergeCell ref="AK9:AL9"/>
    <mergeCell ref="AM9:AN9"/>
    <mergeCell ref="AO9:AP9"/>
    <mergeCell ref="AQ9:AR9"/>
    <mergeCell ref="CY8:CZ8"/>
    <mergeCell ref="DA8:DB8"/>
    <mergeCell ref="DC8:DD8"/>
    <mergeCell ref="DE8:DF8"/>
    <mergeCell ref="DG8:DH8"/>
    <mergeCell ref="DI8:DJ8"/>
    <mergeCell ref="DK8:DL8"/>
    <mergeCell ref="DM8:DN8"/>
    <mergeCell ref="DO8:DP8"/>
    <mergeCell ref="CG8:CH8"/>
    <mergeCell ref="CI8:CJ8"/>
    <mergeCell ref="CK8:CL8"/>
    <mergeCell ref="CM8:CN8"/>
    <mergeCell ref="CO8:CP8"/>
    <mergeCell ref="CQ8:CR8"/>
    <mergeCell ref="CS8:CT8"/>
    <mergeCell ref="CU8:CV8"/>
    <mergeCell ref="CW8:CX8"/>
    <mergeCell ref="BO8:BP8"/>
    <mergeCell ref="BQ8:BR8"/>
    <mergeCell ref="BS8:BT8"/>
    <mergeCell ref="BU8:BV8"/>
    <mergeCell ref="BW8:BX8"/>
    <mergeCell ref="BY8:BZ8"/>
    <mergeCell ref="CA8:CB8"/>
    <mergeCell ref="CC8:CD8"/>
    <mergeCell ref="CE8:CF8"/>
    <mergeCell ref="AW8:AX8"/>
    <mergeCell ref="AY8:AZ8"/>
    <mergeCell ref="BA8:BB8"/>
    <mergeCell ref="BC8:BD8"/>
    <mergeCell ref="BE8:BF8"/>
    <mergeCell ref="BG8:BH8"/>
    <mergeCell ref="BI8:BJ8"/>
    <mergeCell ref="BK8:BL8"/>
    <mergeCell ref="BM8:BN8"/>
    <mergeCell ref="AE8:AF8"/>
    <mergeCell ref="AG8:AH8"/>
    <mergeCell ref="AI8:AJ8"/>
    <mergeCell ref="AK8:AL8"/>
    <mergeCell ref="AM8:AN8"/>
    <mergeCell ref="AO8:AP8"/>
    <mergeCell ref="AQ8:AR8"/>
    <mergeCell ref="AS8:AT8"/>
    <mergeCell ref="AU8:AV8"/>
    <mergeCell ref="M8:N8"/>
    <mergeCell ref="O8:P8"/>
    <mergeCell ref="Q8:R8"/>
    <mergeCell ref="S8:T8"/>
    <mergeCell ref="U8:V8"/>
    <mergeCell ref="W8:X8"/>
    <mergeCell ref="Y8:Z8"/>
    <mergeCell ref="AA8:AB8"/>
    <mergeCell ref="AC8:AD8"/>
    <mergeCell ref="DU7:DV7"/>
    <mergeCell ref="C8:D8"/>
    <mergeCell ref="E8:F8"/>
    <mergeCell ref="G8:H8"/>
    <mergeCell ref="I8:J8"/>
    <mergeCell ref="K8:L8"/>
    <mergeCell ref="DQ7:DR7"/>
    <mergeCell ref="DS7:DT7"/>
    <mergeCell ref="DE7:DF7"/>
    <mergeCell ref="BC7:BD7"/>
    <mergeCell ref="BM7:BN7"/>
    <mergeCell ref="BO7:BP7"/>
    <mergeCell ref="BQ7:BR7"/>
    <mergeCell ref="BS7:BT7"/>
    <mergeCell ref="BU7:BV7"/>
    <mergeCell ref="BW7:BX7"/>
    <mergeCell ref="BY7:BZ7"/>
    <mergeCell ref="CA7:CB7"/>
    <mergeCell ref="CC7:CD7"/>
    <mergeCell ref="CY7:CZ7"/>
    <mergeCell ref="DA7:DB7"/>
    <mergeCell ref="CE7:CF7"/>
    <mergeCell ref="CG7:CH7"/>
    <mergeCell ref="CI7:CJ7"/>
    <mergeCell ref="DO7:DP7"/>
    <mergeCell ref="CK7:CL7"/>
    <mergeCell ref="CM7:CN7"/>
    <mergeCell ref="CO7:CP7"/>
    <mergeCell ref="CQ7:CR7"/>
    <mergeCell ref="CS7:CT7"/>
    <mergeCell ref="DC7:DD7"/>
    <mergeCell ref="CW7:CX7"/>
    <mergeCell ref="CU7:CV7"/>
    <mergeCell ref="AW7:AX7"/>
    <mergeCell ref="DG7:DH7"/>
    <mergeCell ref="DI7:DJ7"/>
    <mergeCell ref="DK7:DL7"/>
    <mergeCell ref="BE7:BF7"/>
    <mergeCell ref="BG7:BH7"/>
    <mergeCell ref="BI7:BJ7"/>
    <mergeCell ref="BK7:BL7"/>
    <mergeCell ref="DM7:DN7"/>
    <mergeCell ref="DO6:DP6"/>
    <mergeCell ref="DQ6:DR6"/>
    <mergeCell ref="DS6:DT6"/>
    <mergeCell ref="DG6:DH6"/>
    <mergeCell ref="DI6:DJ6"/>
    <mergeCell ref="DK6:DL6"/>
    <mergeCell ref="DM6:DN6"/>
    <mergeCell ref="Q7:R7"/>
    <mergeCell ref="S7:T7"/>
    <mergeCell ref="U7:V7"/>
    <mergeCell ref="W7:X7"/>
    <mergeCell ref="Y7:Z7"/>
    <mergeCell ref="AA7:AB7"/>
    <mergeCell ref="BA7:BB7"/>
    <mergeCell ref="AC7:AD7"/>
    <mergeCell ref="AE7:AF7"/>
    <mergeCell ref="AG7:AH7"/>
    <mergeCell ref="AI7:AJ7"/>
    <mergeCell ref="AK7:AL7"/>
    <mergeCell ref="AM7:AN7"/>
    <mergeCell ref="AO7:AP7"/>
    <mergeCell ref="AQ7:AR7"/>
    <mergeCell ref="AS7:AT7"/>
    <mergeCell ref="AU7:AV7"/>
    <mergeCell ref="C7:D7"/>
    <mergeCell ref="E7:F7"/>
    <mergeCell ref="G7:H7"/>
    <mergeCell ref="I7:J7"/>
    <mergeCell ref="K7:L7"/>
    <mergeCell ref="M7:N7"/>
    <mergeCell ref="O7:P7"/>
    <mergeCell ref="AI6:AJ6"/>
    <mergeCell ref="BY6:BZ6"/>
    <mergeCell ref="AY7:AZ7"/>
    <mergeCell ref="C6:D6"/>
    <mergeCell ref="E6:F6"/>
    <mergeCell ref="G6:H6"/>
    <mergeCell ref="I6:J6"/>
    <mergeCell ref="S6:T6"/>
    <mergeCell ref="U6:V6"/>
    <mergeCell ref="K6:L6"/>
    <mergeCell ref="M6:N6"/>
    <mergeCell ref="O6:P6"/>
    <mergeCell ref="Q6:R6"/>
    <mergeCell ref="AE6:AF6"/>
    <mergeCell ref="AG6:AH6"/>
    <mergeCell ref="W6:X6"/>
    <mergeCell ref="Y6:Z6"/>
    <mergeCell ref="CK6:CL6"/>
    <mergeCell ref="CM6:CN6"/>
    <mergeCell ref="CO6:CP6"/>
    <mergeCell ref="DC6:DD6"/>
    <mergeCell ref="DE6:DF6"/>
    <mergeCell ref="CQ6:CR6"/>
    <mergeCell ref="CS6:CT6"/>
    <mergeCell ref="CU6:CV6"/>
    <mergeCell ref="CW6:CX6"/>
    <mergeCell ref="CY6:CZ6"/>
    <mergeCell ref="BU6:BV6"/>
    <mergeCell ref="BW6:BX6"/>
    <mergeCell ref="AY6:AZ6"/>
    <mergeCell ref="BA6:BB6"/>
    <mergeCell ref="BC6:BD6"/>
    <mergeCell ref="BE6:BF6"/>
    <mergeCell ref="CE6:CF6"/>
    <mergeCell ref="CG6:CH6"/>
    <mergeCell ref="CI6:CJ6"/>
    <mergeCell ref="CC6:CD6"/>
    <mergeCell ref="BG6:BH6"/>
    <mergeCell ref="BI6:BJ6"/>
    <mergeCell ref="BK6:BL6"/>
    <mergeCell ref="BM6:BN6"/>
    <mergeCell ref="BO6:BP6"/>
    <mergeCell ref="BQ6:BR6"/>
    <mergeCell ref="BS6:BT6"/>
    <mergeCell ref="DS5:DT5"/>
    <mergeCell ref="DU5:DV5"/>
    <mergeCell ref="CU5:CV5"/>
    <mergeCell ref="CW5:CX5"/>
    <mergeCell ref="CY5:CZ5"/>
    <mergeCell ref="DA5:DB5"/>
    <mergeCell ref="CC5:CD5"/>
    <mergeCell ref="CE5:CF5"/>
    <mergeCell ref="CG5:CH5"/>
    <mergeCell ref="DK5:DL5"/>
    <mergeCell ref="CS5:CT5"/>
    <mergeCell ref="BK5:BL5"/>
    <mergeCell ref="BM5:BN5"/>
    <mergeCell ref="BO5:BP5"/>
    <mergeCell ref="BQ5:BR5"/>
    <mergeCell ref="BS5:BT5"/>
    <mergeCell ref="BU5:BV5"/>
    <mergeCell ref="DM5:DN5"/>
    <mergeCell ref="DO5:DP5"/>
    <mergeCell ref="DQ5:DR5"/>
    <mergeCell ref="DC5:DD5"/>
    <mergeCell ref="DE5:DF5"/>
    <mergeCell ref="DG5:DH5"/>
    <mergeCell ref="DI5:DJ5"/>
    <mergeCell ref="BW5:BX5"/>
    <mergeCell ref="BY5:BZ5"/>
    <mergeCell ref="CA5:CB5"/>
    <mergeCell ref="AA6:AB6"/>
    <mergeCell ref="AC6:AD6"/>
    <mergeCell ref="CQ5:CR5"/>
    <mergeCell ref="AK6:AL6"/>
    <mergeCell ref="AM6:AN6"/>
    <mergeCell ref="AO6:AP6"/>
    <mergeCell ref="AQ6:AR6"/>
    <mergeCell ref="AS6:AT6"/>
    <mergeCell ref="DA6:DB6"/>
    <mergeCell ref="AU6:AV6"/>
    <mergeCell ref="AW6:AX6"/>
    <mergeCell ref="CA6:CB6"/>
    <mergeCell ref="AO5:AP5"/>
    <mergeCell ref="AQ5:AR5"/>
    <mergeCell ref="AS5:AT5"/>
    <mergeCell ref="AU5:AV5"/>
    <mergeCell ref="AW5:AX5"/>
    <mergeCell ref="CI5:CJ5"/>
    <mergeCell ref="CK5:CL5"/>
    <mergeCell ref="CM5:CN5"/>
    <mergeCell ref="CO5:CP5"/>
    <mergeCell ref="AY5:AZ5"/>
    <mergeCell ref="BA5:BB5"/>
    <mergeCell ref="BC5:BD5"/>
    <mergeCell ref="BE5:BF5"/>
    <mergeCell ref="BG5:BH5"/>
    <mergeCell ref="BI5:BJ5"/>
    <mergeCell ref="DM4:DN4"/>
    <mergeCell ref="DO4:DP4"/>
    <mergeCell ref="DQ4:DR4"/>
    <mergeCell ref="DS4:DT4"/>
    <mergeCell ref="DU4:DV4"/>
    <mergeCell ref="C5:D5"/>
    <mergeCell ref="E5:F5"/>
    <mergeCell ref="G5:H5"/>
    <mergeCell ref="I5:J5"/>
    <mergeCell ref="K5:L5"/>
    <mergeCell ref="M5:N5"/>
    <mergeCell ref="O5:P5"/>
    <mergeCell ref="Q5:R5"/>
    <mergeCell ref="S5:T5"/>
    <mergeCell ref="U5:V5"/>
    <mergeCell ref="W5:X5"/>
    <mergeCell ref="Y5:Z5"/>
    <mergeCell ref="AA5:AB5"/>
    <mergeCell ref="AC5:AD5"/>
    <mergeCell ref="AE5:AF5"/>
    <mergeCell ref="AG5:AH5"/>
    <mergeCell ref="AI5:AJ5"/>
    <mergeCell ref="AK5:AL5"/>
    <mergeCell ref="AM5:AN5"/>
    <mergeCell ref="CU4:CV4"/>
    <mergeCell ref="CW4:CX4"/>
    <mergeCell ref="CY4:CZ4"/>
    <mergeCell ref="DA4:DB4"/>
    <mergeCell ref="DC4:DD4"/>
    <mergeCell ref="DE4:DF4"/>
    <mergeCell ref="BK4:BL4"/>
    <mergeCell ref="BM4:BN4"/>
    <mergeCell ref="BO4:BP4"/>
    <mergeCell ref="BQ4:BR4"/>
    <mergeCell ref="BS4:BT4"/>
    <mergeCell ref="BU4:BV4"/>
    <mergeCell ref="BW4:BX4"/>
    <mergeCell ref="BY4:BZ4"/>
    <mergeCell ref="CA4:CB4"/>
    <mergeCell ref="AS4:AT4"/>
    <mergeCell ref="AU4:AV4"/>
    <mergeCell ref="AW4:AX4"/>
    <mergeCell ref="AY4:AZ4"/>
    <mergeCell ref="BA4:BB4"/>
    <mergeCell ref="BC4:BD4"/>
    <mergeCell ref="DG4:DH4"/>
    <mergeCell ref="DI4:DJ4"/>
    <mergeCell ref="DK4:DL4"/>
    <mergeCell ref="CC4:CD4"/>
    <mergeCell ref="CE4:CF4"/>
    <mergeCell ref="CG4:CH4"/>
    <mergeCell ref="CI4:CJ4"/>
    <mergeCell ref="CK4:CL4"/>
    <mergeCell ref="CM4:CN4"/>
    <mergeCell ref="CO4:CP4"/>
    <mergeCell ref="CQ4:CR4"/>
    <mergeCell ref="CS4:CT4"/>
    <mergeCell ref="BE4:BF4"/>
    <mergeCell ref="BG4:BH4"/>
    <mergeCell ref="BI4:BJ4"/>
    <mergeCell ref="AA4:AB4"/>
    <mergeCell ref="AC4:AD4"/>
    <mergeCell ref="AE4:AF4"/>
    <mergeCell ref="AG4:AH4"/>
    <mergeCell ref="AI4:AJ4"/>
    <mergeCell ref="AK4:AL4"/>
    <mergeCell ref="AM4:AN4"/>
    <mergeCell ref="AO4:AP4"/>
    <mergeCell ref="AQ4:AR4"/>
    <mergeCell ref="C4:D4"/>
    <mergeCell ref="E4:F4"/>
    <mergeCell ref="G4:H4"/>
    <mergeCell ref="I4:J4"/>
    <mergeCell ref="W4:X4"/>
    <mergeCell ref="Y4:Z4"/>
    <mergeCell ref="K4:L4"/>
    <mergeCell ref="M4:N4"/>
    <mergeCell ref="O4:P4"/>
    <mergeCell ref="Q4:R4"/>
    <mergeCell ref="S4:T4"/>
    <mergeCell ref="U4:V4"/>
  </mergeCells>
  <phoneticPr fontId="21" type="noConversion"/>
  <conditionalFormatting sqref="CR45">
    <cfRule type="cellIs" dxfId="38" priority="1" stopIfTrue="1" operator="lessThan">
      <formula>CR$11</formula>
    </cfRule>
  </conditionalFormatting>
  <conditionalFormatting sqref="H45 J45 L45 N45 P45 R45 T45 CP45 V45 X45 Z45 AB45 AD45 AF45 AH45 AJ45 AL45 AN45 AP45 AR45 AT45 AV45 AX45 AZ45 BB45 BD45 BF45 BH45 BJ45 BL45 BN45 BP45 BR45 BT45 BV45 BX45 BZ45 CB45 CD45 CF45 CH45 CJ45 CL45 CN45 CT45 CV45 CX45 CZ45 DB45 DD45 DF45 DH45 DJ45 DL45 DN45 DP45 DR45 DT45 DV45">
    <cfRule type="cellIs" dxfId="37" priority="2" stopIfTrue="1" operator="lessThan">
      <formula>H$12</formula>
    </cfRule>
  </conditionalFormatting>
  <conditionalFormatting sqref="H46 J46 L46 N46 P46 R46 T46 V46 X46 Z46 AB46 AD46 AF46">
    <cfRule type="cellIs" dxfId="36" priority="3" stopIfTrue="1" operator="greaterThan">
      <formula>H10</formula>
    </cfRule>
  </conditionalFormatting>
  <conditionalFormatting sqref="H47 J47 L47 N47 P47 R47 T47 V47 X47 Z47 AB47 AD47 AF47">
    <cfRule type="cellIs" dxfId="35" priority="4" stopIfTrue="1" operator="greaterThan">
      <formula>H10</formula>
    </cfRule>
  </conditionalFormatting>
  <conditionalFormatting sqref="AH46 AJ46 AL46 AN46 AP46 AR46 AT46 AV46 AX46 AZ46 BB46 BD46 BF46 BH46 BJ46 BL46 BN46 BP46 BR46 BT46 BV46 BX46 BZ46 CB46 CD46 CF46 CH46 CJ46 CL46 CN46 CP46 CR46 CT46 CV46 CX46 CZ46 DB46 DD46 DF46 DH46 DJ46 DL46 DN46 DP46 DR46 DT46 DV46">
    <cfRule type="cellIs" dxfId="34" priority="5" stopIfTrue="1" operator="greaterThan">
      <formula>AG10</formula>
    </cfRule>
  </conditionalFormatting>
  <conditionalFormatting sqref="AH47 AJ47 AL47 AN47 AP47 AR47 AT47 AV47 AX47 AZ47 BB47 BD47 BF47 BH47 BJ47 BL47 BN47 BP47 BR47 BT47 BV47 BX47 BZ47 CB47 CD47 CF47 CH47 CJ47 CL47 CN47 CP47 CR47 CT47 CV47 CX47 CZ47 DB47 DD47 DF47 DH47 DJ47 DL47 DN47 DP47 DR47 DT47 DV47">
    <cfRule type="cellIs" dxfId="33" priority="6" stopIfTrue="1" operator="greaterThan">
      <formula>AG10</formula>
    </cfRule>
  </conditionalFormatting>
  <conditionalFormatting sqref="S45 C45:G45 I45 K45 M45 O45 Q45 U45 W45 Y45 AA45 AC45 AE45 AG45 AI45 AK45 AM45 AO45 AQ45 AS45 AU45 AW45 AY45 BA45 BC45 BE45 BG45 BI45 BK45 BM45 BO45 BQ45 BS45 BU45 BW45 BY45 CA45 CC45 CE45 CG45 CI45 CK45 CM45 CO45 CQ45 CS45 CU45 CW45 CY45 DA45 DC45 DE45 DG45 DI45 DK45 DM45 DO45 DQ45 DS45 DU45">
    <cfRule type="cellIs" dxfId="32" priority="9" stopIfTrue="1" operator="lessThan">
      <formula>$C$12</formula>
    </cfRule>
  </conditionalFormatting>
  <conditionalFormatting sqref="C46 E46 G46 I46 K46 M46 O46 Q46 S46 U46 W46 Y46 AA46 AC46 AE46 AG46 AI46 AK46 AM46 AO46 AQ46 AS46 AU46 AW46 AY46 BA46 BC46 BE46 BG46 BI46 BK46 BM46 BO46 BQ46 BS46 BU46 BW46 BY46 CA46 CC46 CE46 CG46 CI46 CK46 CM46 CO46 CQ46 CS46 CU46 CW46 CY46 DA46 DC46 DE46 DG46 DI46 DK46 DM46 DO46 DQ46 DS46 DU46">
    <cfRule type="cellIs" dxfId="31" priority="10" stopIfTrue="1" operator="greaterThan">
      <formula>$C$6</formula>
    </cfRule>
  </conditionalFormatting>
  <dataValidations count="1">
    <dataValidation type="list" allowBlank="1" showInputMessage="1" showErrorMessage="1" error="יש לבחור ערך מתוך הרשימה" sqref="D14:D44 DV14:DV44 DT14:DT44 DR14:DR44 DP14:DP44 DN14:DN44 DL14:DL44 DJ14:DJ44 DH14:DH44 DF14:DF44 DD14:DD44 DB14:DB44 CZ14:CZ44 CX14:CX44 CV14:CV44 CT14:CT44 CR14:CR44 CP14:CP44 CN14:CN44 CL14:CL44 CJ14:CJ44 CH14:CH44 CF14:CF44 CD14:CD44 CB14:CB44 BZ14:BZ44 BX14:BX44 BV14:BV44 BT14:BT44 BR14:BR44 BP14:BP44 BN14:BN44 BL14:BL44 BJ14:BJ44 BH14:BH44 BF14:BF44 BD14:BD44 BB14:BB44 AZ14:AZ44 AX14:AX44 AV14:AV44 AT14:AT44 AR14:AR44 AP14:AP44 AN14:AN44 AL14:AL44 AJ14:AJ44 AH14:AH44 AF14:AF44 AD14:AD44 AB14:AB44 Z14:Z44 X14:X44 V14:V44 T14:T44 R14:R44 P14:P44 N14:N44 L14:L44 J14:J44 H14:H44 F14:F44">
      <formula1>labs1</formula1>
    </dataValidation>
  </dataValidations>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גיליון18"/>
  <dimension ref="A1:EA52"/>
  <sheetViews>
    <sheetView rightToLeft="1" zoomScaleNormal="100" workbookViewId="0">
      <pane xSplit="2" ySplit="13" topLeftCell="AJ32" activePane="bottomRight" state="frozen"/>
      <selection pane="topRight" activeCell="C1" sqref="C1"/>
      <selection pane="bottomLeft" activeCell="A14" sqref="A14"/>
      <selection pane="bottomRight" activeCell="AO33" sqref="AO33"/>
    </sheetView>
  </sheetViews>
  <sheetFormatPr defaultRowHeight="12.75" x14ac:dyDescent="0.2"/>
  <cols>
    <col min="1" max="1" width="8" style="2" customWidth="1"/>
    <col min="2" max="2" width="12.42578125" style="2" customWidth="1"/>
    <col min="3" max="3" width="9.7109375" style="2" customWidth="1"/>
    <col min="4" max="4" width="19.7109375" style="2" customWidth="1"/>
    <col min="5" max="5" width="9.7109375" style="2" customWidth="1"/>
    <col min="6" max="6" width="19.7109375" style="2" customWidth="1"/>
    <col min="7" max="7" width="9.7109375" style="2" customWidth="1"/>
    <col min="8" max="8" width="16.5703125" style="2" customWidth="1"/>
    <col min="9" max="9" width="9.7109375" style="2" customWidth="1"/>
    <col min="10" max="10" width="19.7109375" style="2" customWidth="1"/>
    <col min="11" max="11" width="9.85546875" style="2" customWidth="1"/>
    <col min="12" max="12" width="19.7109375" style="2" customWidth="1"/>
    <col min="13" max="13" width="9.7109375" style="2" customWidth="1"/>
    <col min="14" max="14" width="18.7109375" style="2" customWidth="1"/>
    <col min="15" max="15" width="9.7109375" style="2" customWidth="1"/>
    <col min="16" max="16" width="18.7109375" style="2" customWidth="1"/>
    <col min="17" max="17" width="9.7109375" style="2" customWidth="1"/>
    <col min="18" max="18" width="18.7109375" style="2" customWidth="1"/>
    <col min="19" max="19" width="9.7109375" style="2" customWidth="1"/>
    <col min="20" max="20" width="18.7109375" style="2" customWidth="1"/>
    <col min="21" max="21" width="9.7109375" style="2" customWidth="1"/>
    <col min="22" max="22" width="18.7109375" style="2" customWidth="1"/>
    <col min="23" max="23" width="9.7109375" style="2" customWidth="1"/>
    <col min="24" max="24" width="18.7109375" style="2" customWidth="1"/>
    <col min="25" max="25" width="9.7109375" style="2" customWidth="1"/>
    <col min="26" max="26" width="18.7109375" style="2" customWidth="1"/>
    <col min="27" max="27" width="9.7109375" style="2" customWidth="1"/>
    <col min="28" max="28" width="18.7109375" style="2" customWidth="1"/>
    <col min="29" max="29" width="9.7109375" style="2" customWidth="1"/>
    <col min="30" max="30" width="18.7109375" style="2" customWidth="1"/>
    <col min="31" max="31" width="9.7109375" style="2" customWidth="1"/>
    <col min="32" max="32" width="18.7109375" style="2" customWidth="1"/>
    <col min="33" max="33" width="9.7109375" style="2" customWidth="1"/>
    <col min="34" max="34" width="18.7109375" style="2" customWidth="1"/>
    <col min="35" max="35" width="9.7109375" style="2" customWidth="1"/>
    <col min="36" max="36" width="18.7109375" style="2" customWidth="1"/>
    <col min="37" max="37" width="9.7109375" style="2" customWidth="1"/>
    <col min="38" max="38" width="18.7109375" style="2" customWidth="1"/>
    <col min="39" max="39" width="9.7109375" style="2" customWidth="1"/>
    <col min="40" max="40" width="18.7109375" style="2" customWidth="1"/>
    <col min="41" max="41" width="9.7109375" style="2" customWidth="1"/>
    <col min="42" max="42" width="18.7109375" style="2" customWidth="1"/>
    <col min="43" max="43" width="9.7109375" style="2" customWidth="1"/>
    <col min="44" max="44" width="18.7109375" style="2" customWidth="1"/>
    <col min="45" max="45" width="9.7109375" style="2" customWidth="1"/>
    <col min="46" max="46" width="18.7109375" style="2" customWidth="1"/>
    <col min="47" max="47" width="9.7109375" style="2" customWidth="1"/>
    <col min="48" max="48" width="18.7109375" style="2" customWidth="1"/>
    <col min="49" max="49" width="9.7109375" style="2" customWidth="1"/>
    <col min="50" max="50" width="18.7109375" style="2" customWidth="1"/>
    <col min="51" max="51" width="9.7109375" style="2" customWidth="1"/>
    <col min="52" max="52" width="18.7109375" style="2" customWidth="1"/>
    <col min="53" max="53" width="9.7109375" style="2" customWidth="1"/>
    <col min="54" max="54" width="18.7109375" style="2" customWidth="1"/>
    <col min="55" max="55" width="9.7109375" style="2" hidden="1" customWidth="1"/>
    <col min="56" max="56" width="18.7109375" style="2" hidden="1" customWidth="1"/>
    <col min="57" max="57" width="9.7109375" style="2" hidden="1" customWidth="1"/>
    <col min="58" max="58" width="18.7109375" style="2" hidden="1" customWidth="1"/>
    <col min="59" max="59" width="9.7109375" style="2" customWidth="1"/>
    <col min="60" max="60" width="18.7109375" style="2" customWidth="1"/>
    <col min="61" max="61" width="9.7109375" style="2" hidden="1" customWidth="1"/>
    <col min="62" max="62" width="18.7109375" style="2" hidden="1" customWidth="1"/>
    <col min="63" max="63" width="9.7109375" style="2" customWidth="1"/>
    <col min="64" max="64" width="18.7109375" style="2" customWidth="1"/>
    <col min="65" max="65" width="9.7109375" style="2" customWidth="1"/>
    <col min="66" max="66" width="18.7109375" style="2" customWidth="1"/>
    <col min="67" max="67" width="9.7109375" style="2" customWidth="1"/>
    <col min="68" max="68" width="18.7109375" style="2" customWidth="1"/>
    <col min="69" max="69" width="9.7109375" style="2" customWidth="1"/>
    <col min="70" max="70" width="18.7109375" style="2" customWidth="1"/>
    <col min="71" max="71" width="9.7109375" style="2" customWidth="1"/>
    <col min="72" max="72" width="18.7109375" style="2" customWidth="1"/>
    <col min="73" max="73" width="9.7109375" style="2" customWidth="1"/>
    <col min="74" max="74" width="18.7109375" style="2" customWidth="1"/>
    <col min="75" max="75" width="9.7109375" style="2" customWidth="1"/>
    <col min="76" max="76" width="18.7109375" style="2" customWidth="1"/>
    <col min="77" max="77" width="9.7109375" style="2" customWidth="1"/>
    <col min="78" max="78" width="18.7109375" style="2" customWidth="1"/>
    <col min="79" max="79" width="9.7109375" style="2" customWidth="1"/>
    <col min="80" max="80" width="18.7109375" style="2" customWidth="1"/>
    <col min="81" max="81" width="9.7109375" style="2" customWidth="1"/>
    <col min="82" max="82" width="18.7109375" style="2" customWidth="1"/>
    <col min="83" max="83" width="9.7109375" style="2" customWidth="1"/>
    <col min="84" max="84" width="18.7109375" style="2" customWidth="1"/>
    <col min="85" max="85" width="9.7109375" style="2" customWidth="1"/>
    <col min="86" max="86" width="18.7109375" style="2" customWidth="1"/>
    <col min="87" max="87" width="9.7109375" style="2" customWidth="1"/>
    <col min="88" max="88" width="18.7109375" style="2" customWidth="1"/>
    <col min="89" max="89" width="9.7109375" style="2" customWidth="1"/>
    <col min="90" max="90" width="18.7109375" style="2" customWidth="1"/>
    <col min="91" max="91" width="9.7109375" style="2" customWidth="1"/>
    <col min="92" max="92" width="18.7109375" style="2" customWidth="1"/>
    <col min="93" max="93" width="9.7109375" style="2" customWidth="1"/>
    <col min="94" max="94" width="18.7109375" style="2" customWidth="1"/>
    <col min="95" max="95" width="9.7109375" style="2" customWidth="1"/>
    <col min="96" max="96" width="18.7109375" style="2" customWidth="1"/>
    <col min="97" max="97" width="9.7109375" style="2" customWidth="1"/>
    <col min="98" max="98" width="18.7109375" style="2" customWidth="1"/>
    <col min="99" max="99" width="9.7109375" style="2" customWidth="1"/>
    <col min="100" max="100" width="18.7109375" style="2" customWidth="1"/>
    <col min="101" max="101" width="9.7109375" style="2" customWidth="1"/>
    <col min="102" max="102" width="18.7109375" style="2" customWidth="1"/>
    <col min="103" max="103" width="9.7109375" style="2" customWidth="1"/>
    <col min="104" max="104" width="18.7109375" style="2" customWidth="1"/>
    <col min="105" max="105" width="9.7109375" style="2" customWidth="1"/>
    <col min="106" max="106" width="18.7109375" style="2" customWidth="1"/>
    <col min="107" max="107" width="9.7109375" style="2" customWidth="1"/>
    <col min="108" max="108" width="18.7109375" style="2" customWidth="1"/>
    <col min="109" max="109" width="9.7109375" style="2" customWidth="1"/>
    <col min="110" max="110" width="18.7109375" style="2" customWidth="1"/>
    <col min="111" max="111" width="9.7109375" style="2" customWidth="1"/>
    <col min="112" max="112" width="18.7109375" style="2" customWidth="1"/>
    <col min="113" max="113" width="9.7109375" style="2" customWidth="1"/>
    <col min="114" max="114" width="18.7109375" style="2" customWidth="1"/>
    <col min="115" max="115" width="9.7109375" style="2" customWidth="1"/>
    <col min="116" max="116" width="18.7109375" style="2" customWidth="1"/>
    <col min="117" max="117" width="9.7109375" style="2" customWidth="1"/>
    <col min="118" max="118" width="18.7109375" style="2" customWidth="1"/>
    <col min="119" max="119" width="9.7109375" style="2" customWidth="1"/>
    <col min="120" max="120" width="18.7109375" style="2" customWidth="1"/>
    <col min="121" max="121" width="9.7109375" style="2" hidden="1" customWidth="1"/>
    <col min="122" max="122" width="18.7109375" style="2" hidden="1" customWidth="1"/>
    <col min="123" max="123" width="9.7109375" style="2" hidden="1" customWidth="1"/>
    <col min="124" max="124" width="18.7109375" style="2" hidden="1" customWidth="1"/>
    <col min="125" max="125" width="9.7109375" style="2" hidden="1" customWidth="1"/>
    <col min="126" max="126" width="18.7109375" style="2" hidden="1" customWidth="1"/>
    <col min="127" max="127" width="9.7109375" style="2" customWidth="1"/>
    <col min="128" max="16384" width="9.140625" style="2"/>
  </cols>
  <sheetData>
    <row r="1" spans="1:131" x14ac:dyDescent="0.2">
      <c r="A1" s="87" t="s">
        <v>160</v>
      </c>
      <c r="B1" s="88"/>
      <c r="C1" s="71" t="s">
        <v>157</v>
      </c>
      <c r="D1" s="71">
        <f>כללי!C8</f>
        <v>0</v>
      </c>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row>
    <row r="2" spans="1:131" ht="20.25" x14ac:dyDescent="0.2">
      <c r="A2" s="20"/>
      <c r="B2" s="20"/>
      <c r="C2" s="20"/>
      <c r="D2" s="20"/>
      <c r="E2" s="72" t="s">
        <v>264</v>
      </c>
      <c r="F2" s="72"/>
      <c r="G2" s="72"/>
      <c r="H2" s="72"/>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row>
    <row r="3" spans="1:131" ht="12.75" customHeight="1" x14ac:dyDescent="0.2">
      <c r="A3" s="73"/>
      <c r="B3" s="20"/>
      <c r="C3" s="20"/>
      <c r="D3" s="20"/>
      <c r="E3" s="72"/>
      <c r="F3" s="20" t="s">
        <v>276</v>
      </c>
      <c r="G3" s="72"/>
      <c r="H3" s="72"/>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t="s">
        <v>277</v>
      </c>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row>
    <row r="4" spans="1:131" s="1" customFormat="1" ht="18.75" customHeight="1" x14ac:dyDescent="0.2">
      <c r="A4" s="17"/>
      <c r="B4" s="83" t="s">
        <v>161</v>
      </c>
      <c r="C4" s="267">
        <v>7</v>
      </c>
      <c r="D4" s="268"/>
      <c r="E4" s="267">
        <v>13</v>
      </c>
      <c r="F4" s="268"/>
      <c r="G4" s="267">
        <v>14</v>
      </c>
      <c r="H4" s="268"/>
      <c r="I4" s="267">
        <v>99</v>
      </c>
      <c r="J4" s="268"/>
      <c r="K4" s="267">
        <v>100</v>
      </c>
      <c r="L4" s="268"/>
      <c r="M4" s="267">
        <v>16</v>
      </c>
      <c r="N4" s="268"/>
      <c r="O4" s="267">
        <v>19</v>
      </c>
      <c r="P4" s="268"/>
      <c r="Q4" s="267">
        <v>20</v>
      </c>
      <c r="R4" s="268"/>
      <c r="S4" s="267">
        <v>17</v>
      </c>
      <c r="T4" s="268"/>
      <c r="U4" s="267">
        <v>18</v>
      </c>
      <c r="V4" s="268"/>
      <c r="W4" s="267">
        <v>21</v>
      </c>
      <c r="X4" s="268"/>
      <c r="Y4" s="267">
        <v>23</v>
      </c>
      <c r="Z4" s="268"/>
      <c r="AA4" s="267">
        <v>26</v>
      </c>
      <c r="AB4" s="268"/>
      <c r="AC4" s="267">
        <v>29</v>
      </c>
      <c r="AD4" s="268"/>
      <c r="AE4" s="267">
        <v>38</v>
      </c>
      <c r="AF4" s="268"/>
      <c r="AG4" s="267">
        <v>32</v>
      </c>
      <c r="AH4" s="268"/>
      <c r="AI4" s="267">
        <v>33</v>
      </c>
      <c r="AJ4" s="268"/>
      <c r="AK4" s="267">
        <v>31</v>
      </c>
      <c r="AL4" s="268"/>
      <c r="AM4" s="267">
        <v>35</v>
      </c>
      <c r="AN4" s="268"/>
      <c r="AO4" s="267">
        <v>37</v>
      </c>
      <c r="AP4" s="268"/>
      <c r="AQ4" s="267">
        <v>39</v>
      </c>
      <c r="AR4" s="268"/>
      <c r="AS4" s="267">
        <v>43</v>
      </c>
      <c r="AT4" s="268"/>
      <c r="AU4" s="267">
        <v>44</v>
      </c>
      <c r="AV4" s="268"/>
      <c r="AW4" s="267">
        <v>45</v>
      </c>
      <c r="AX4" s="268"/>
      <c r="AY4" s="267">
        <v>40</v>
      </c>
      <c r="AZ4" s="268"/>
      <c r="BA4" s="267">
        <v>42</v>
      </c>
      <c r="BB4" s="268"/>
      <c r="BC4" s="267">
        <v>50</v>
      </c>
      <c r="BD4" s="268"/>
      <c r="BE4" s="267">
        <v>46</v>
      </c>
      <c r="BF4" s="268"/>
      <c r="BG4" s="267">
        <v>47</v>
      </c>
      <c r="BH4" s="268"/>
      <c r="BI4" s="267">
        <v>48</v>
      </c>
      <c r="BJ4" s="268"/>
      <c r="BK4" s="267">
        <v>52</v>
      </c>
      <c r="BL4" s="268"/>
      <c r="BM4" s="267">
        <v>53</v>
      </c>
      <c r="BN4" s="268"/>
      <c r="BO4" s="267">
        <v>54</v>
      </c>
      <c r="BP4" s="268"/>
      <c r="BQ4" s="267">
        <v>55</v>
      </c>
      <c r="BR4" s="268"/>
      <c r="BS4" s="267">
        <v>56</v>
      </c>
      <c r="BT4" s="268"/>
      <c r="BU4" s="267">
        <v>71</v>
      </c>
      <c r="BV4" s="268"/>
      <c r="BW4" s="267">
        <v>63</v>
      </c>
      <c r="BX4" s="268"/>
      <c r="BY4" s="267">
        <v>64</v>
      </c>
      <c r="BZ4" s="268"/>
      <c r="CA4" s="267">
        <v>65</v>
      </c>
      <c r="CB4" s="268"/>
      <c r="CC4" s="267">
        <v>66</v>
      </c>
      <c r="CD4" s="268"/>
      <c r="CE4" s="267">
        <v>67</v>
      </c>
      <c r="CF4" s="268"/>
      <c r="CG4" s="267">
        <v>68</v>
      </c>
      <c r="CH4" s="268"/>
      <c r="CI4" s="267">
        <v>69</v>
      </c>
      <c r="CJ4" s="268"/>
      <c r="CK4" s="267">
        <v>78</v>
      </c>
      <c r="CL4" s="268"/>
      <c r="CM4" s="267">
        <v>79</v>
      </c>
      <c r="CN4" s="268"/>
      <c r="CO4" s="267">
        <v>74</v>
      </c>
      <c r="CP4" s="268"/>
      <c r="CQ4" s="267">
        <v>82</v>
      </c>
      <c r="CR4" s="268"/>
      <c r="CS4" s="267">
        <v>72</v>
      </c>
      <c r="CT4" s="268"/>
      <c r="CU4" s="267">
        <v>76</v>
      </c>
      <c r="CV4" s="268"/>
      <c r="CW4" s="267">
        <v>83</v>
      </c>
      <c r="CX4" s="268"/>
      <c r="CY4" s="267">
        <v>73</v>
      </c>
      <c r="CZ4" s="268"/>
      <c r="DA4" s="267">
        <v>80</v>
      </c>
      <c r="DB4" s="268"/>
      <c r="DC4" s="267">
        <v>70</v>
      </c>
      <c r="DD4" s="268"/>
      <c r="DE4" s="267">
        <v>75</v>
      </c>
      <c r="DF4" s="268"/>
      <c r="DG4" s="267">
        <v>77</v>
      </c>
      <c r="DH4" s="268"/>
      <c r="DI4" s="267">
        <v>59</v>
      </c>
      <c r="DJ4" s="268"/>
      <c r="DK4" s="267">
        <v>60</v>
      </c>
      <c r="DL4" s="268"/>
      <c r="DM4" s="267">
        <v>62</v>
      </c>
      <c r="DN4" s="268"/>
      <c r="DO4" s="267">
        <v>84</v>
      </c>
      <c r="DP4" s="268"/>
      <c r="DQ4" s="267">
        <v>85</v>
      </c>
      <c r="DR4" s="268"/>
      <c r="DS4" s="267">
        <v>87</v>
      </c>
      <c r="DT4" s="268"/>
      <c r="DU4" s="267"/>
      <c r="DV4" s="268"/>
      <c r="DW4" s="19"/>
    </row>
    <row r="5" spans="1:131" s="1" customFormat="1" ht="25.5" customHeight="1" x14ac:dyDescent="0.2">
      <c r="A5" s="17"/>
      <c r="B5" s="18" t="s">
        <v>10</v>
      </c>
      <c r="C5" s="231" t="s">
        <v>137</v>
      </c>
      <c r="D5" s="232"/>
      <c r="E5" s="231" t="s">
        <v>97</v>
      </c>
      <c r="F5" s="232"/>
      <c r="G5" s="231" t="s">
        <v>98</v>
      </c>
      <c r="H5" s="232"/>
      <c r="I5" s="231" t="s">
        <v>238</v>
      </c>
      <c r="J5" s="232"/>
      <c r="K5" s="231" t="s">
        <v>239</v>
      </c>
      <c r="L5" s="232"/>
      <c r="M5" s="231" t="s">
        <v>99</v>
      </c>
      <c r="N5" s="232"/>
      <c r="O5" s="231" t="s">
        <v>103</v>
      </c>
      <c r="P5" s="232"/>
      <c r="Q5" s="231" t="s">
        <v>104</v>
      </c>
      <c r="R5" s="232"/>
      <c r="S5" s="231" t="s">
        <v>101</v>
      </c>
      <c r="T5" s="232"/>
      <c r="U5" s="231" t="s">
        <v>102</v>
      </c>
      <c r="V5" s="232"/>
      <c r="W5" s="231" t="s">
        <v>36</v>
      </c>
      <c r="X5" s="232"/>
      <c r="Y5" s="231" t="s">
        <v>93</v>
      </c>
      <c r="Z5" s="232"/>
      <c r="AA5" s="231" t="s">
        <v>195</v>
      </c>
      <c r="AB5" s="232"/>
      <c r="AC5" s="231" t="s">
        <v>205</v>
      </c>
      <c r="AD5" s="232"/>
      <c r="AE5" s="231" t="s">
        <v>17</v>
      </c>
      <c r="AF5" s="232"/>
      <c r="AG5" s="231" t="s">
        <v>105</v>
      </c>
      <c r="AH5" s="232"/>
      <c r="AI5" s="231" t="s">
        <v>197</v>
      </c>
      <c r="AJ5" s="232"/>
      <c r="AK5" s="231" t="s">
        <v>164</v>
      </c>
      <c r="AL5" s="232"/>
      <c r="AM5" s="231" t="s">
        <v>198</v>
      </c>
      <c r="AN5" s="232"/>
      <c r="AO5" s="231" t="s">
        <v>199</v>
      </c>
      <c r="AP5" s="232"/>
      <c r="AQ5" s="231" t="s">
        <v>240</v>
      </c>
      <c r="AR5" s="232"/>
      <c r="AS5" s="231" t="s">
        <v>241</v>
      </c>
      <c r="AT5" s="232"/>
      <c r="AU5" s="231" t="s">
        <v>322</v>
      </c>
      <c r="AV5" s="232"/>
      <c r="AW5" s="231" t="s">
        <v>108</v>
      </c>
      <c r="AX5" s="232"/>
      <c r="AY5" s="231" t="s">
        <v>94</v>
      </c>
      <c r="AZ5" s="232"/>
      <c r="BA5" s="231" t="s">
        <v>248</v>
      </c>
      <c r="BB5" s="232"/>
      <c r="BC5" s="231" t="s">
        <v>202</v>
      </c>
      <c r="BD5" s="232"/>
      <c r="BE5" s="231" t="s">
        <v>6</v>
      </c>
      <c r="BF5" s="232"/>
      <c r="BG5" s="231" t="s">
        <v>8</v>
      </c>
      <c r="BH5" s="232"/>
      <c r="BI5" s="231" t="s">
        <v>7</v>
      </c>
      <c r="BJ5" s="232"/>
      <c r="BK5" s="231" t="s">
        <v>109</v>
      </c>
      <c r="BL5" s="232"/>
      <c r="BM5" s="231" t="s">
        <v>203</v>
      </c>
      <c r="BN5" s="232"/>
      <c r="BO5" s="231" t="s">
        <v>88</v>
      </c>
      <c r="BP5" s="232"/>
      <c r="BQ5" s="231" t="s">
        <v>253</v>
      </c>
      <c r="BR5" s="232"/>
      <c r="BS5" s="231" t="s">
        <v>73</v>
      </c>
      <c r="BT5" s="232"/>
      <c r="BU5" s="231" t="s">
        <v>146</v>
      </c>
      <c r="BV5" s="232"/>
      <c r="BW5" s="231" t="s">
        <v>115</v>
      </c>
      <c r="BX5" s="232"/>
      <c r="BY5" s="231" t="s">
        <v>143</v>
      </c>
      <c r="BZ5" s="232"/>
      <c r="CA5" s="231" t="s">
        <v>140</v>
      </c>
      <c r="CB5" s="232"/>
      <c r="CC5" s="231" t="s">
        <v>139</v>
      </c>
      <c r="CD5" s="232"/>
      <c r="CE5" s="231" t="s">
        <v>141</v>
      </c>
      <c r="CF5" s="232"/>
      <c r="CG5" s="231" t="s">
        <v>142</v>
      </c>
      <c r="CH5" s="232"/>
      <c r="CI5" s="231" t="s">
        <v>144</v>
      </c>
      <c r="CJ5" s="232"/>
      <c r="CK5" s="231" t="s">
        <v>129</v>
      </c>
      <c r="CL5" s="232"/>
      <c r="CM5" s="231" t="s">
        <v>150</v>
      </c>
      <c r="CN5" s="232"/>
      <c r="CO5" s="231" t="s">
        <v>148</v>
      </c>
      <c r="CP5" s="232"/>
      <c r="CQ5" s="231" t="s">
        <v>56</v>
      </c>
      <c r="CR5" s="232"/>
      <c r="CS5" s="231" t="s">
        <v>147</v>
      </c>
      <c r="CT5" s="232"/>
      <c r="CU5" s="231" t="s">
        <v>165</v>
      </c>
      <c r="CV5" s="232"/>
      <c r="CW5" s="231" t="s">
        <v>152</v>
      </c>
      <c r="CX5" s="232"/>
      <c r="CY5" s="231" t="s">
        <v>125</v>
      </c>
      <c r="CZ5" s="232"/>
      <c r="DA5" s="231" t="s">
        <v>151</v>
      </c>
      <c r="DB5" s="232"/>
      <c r="DC5" s="231" t="s">
        <v>145</v>
      </c>
      <c r="DD5" s="232"/>
      <c r="DE5" s="231" t="s">
        <v>80</v>
      </c>
      <c r="DF5" s="232"/>
      <c r="DG5" s="231" t="s">
        <v>149</v>
      </c>
      <c r="DH5" s="232"/>
      <c r="DI5" s="231" t="s">
        <v>74</v>
      </c>
      <c r="DJ5" s="232"/>
      <c r="DK5" s="231" t="s">
        <v>90</v>
      </c>
      <c r="DL5" s="232"/>
      <c r="DM5" s="231" t="s">
        <v>114</v>
      </c>
      <c r="DN5" s="232"/>
      <c r="DO5" s="231" t="s">
        <v>153</v>
      </c>
      <c r="DP5" s="232"/>
      <c r="DQ5" s="231" t="s">
        <v>18</v>
      </c>
      <c r="DR5" s="232"/>
      <c r="DS5" s="231" t="s">
        <v>40</v>
      </c>
      <c r="DT5" s="232"/>
      <c r="DU5" s="257" t="s">
        <v>162</v>
      </c>
      <c r="DV5" s="258"/>
      <c r="DW5" s="19"/>
    </row>
    <row r="6" spans="1:131" s="1" customFormat="1" ht="15.75" customHeight="1" x14ac:dyDescent="0.2">
      <c r="A6" s="17"/>
      <c r="B6" s="18" t="s">
        <v>11</v>
      </c>
      <c r="C6" s="231" t="s">
        <v>2</v>
      </c>
      <c r="D6" s="232"/>
      <c r="E6" s="231" t="s">
        <v>70</v>
      </c>
      <c r="F6" s="232"/>
      <c r="G6" s="231" t="s">
        <v>70</v>
      </c>
      <c r="H6" s="232"/>
      <c r="I6" s="231" t="s">
        <v>163</v>
      </c>
      <c r="J6" s="232"/>
      <c r="K6" s="231" t="s">
        <v>163</v>
      </c>
      <c r="L6" s="232"/>
      <c r="M6" s="231" t="s">
        <v>163</v>
      </c>
      <c r="N6" s="232"/>
      <c r="O6" s="231" t="s">
        <v>3</v>
      </c>
      <c r="P6" s="232"/>
      <c r="Q6" s="231" t="s">
        <v>3</v>
      </c>
      <c r="R6" s="232"/>
      <c r="S6" s="231" t="s">
        <v>138</v>
      </c>
      <c r="T6" s="232" t="s">
        <v>39</v>
      </c>
      <c r="U6" s="231" t="s">
        <v>138</v>
      </c>
      <c r="V6" s="232" t="s">
        <v>39</v>
      </c>
      <c r="W6" s="231" t="s">
        <v>3</v>
      </c>
      <c r="X6" s="232"/>
      <c r="Y6" s="231" t="s">
        <v>3</v>
      </c>
      <c r="Z6" s="232"/>
      <c r="AA6" s="231" t="s">
        <v>3</v>
      </c>
      <c r="AB6" s="232"/>
      <c r="AC6" s="231" t="s">
        <v>3</v>
      </c>
      <c r="AD6" s="232"/>
      <c r="AE6" s="231" t="s">
        <v>3</v>
      </c>
      <c r="AF6" s="232"/>
      <c r="AG6" s="231" t="s">
        <v>3</v>
      </c>
      <c r="AH6" s="232"/>
      <c r="AI6" s="231" t="s">
        <v>3</v>
      </c>
      <c r="AJ6" s="232"/>
      <c r="AK6" s="231" t="s">
        <v>3</v>
      </c>
      <c r="AL6" s="232"/>
      <c r="AM6" s="231" t="s">
        <v>3</v>
      </c>
      <c r="AN6" s="232"/>
      <c r="AO6" s="231" t="s">
        <v>3</v>
      </c>
      <c r="AP6" s="232"/>
      <c r="AQ6" s="231" t="s">
        <v>3</v>
      </c>
      <c r="AR6" s="232"/>
      <c r="AS6" s="231" t="s">
        <v>9</v>
      </c>
      <c r="AT6" s="232"/>
      <c r="AU6" s="231" t="s">
        <v>60</v>
      </c>
      <c r="AV6" s="232"/>
      <c r="AW6" s="231" t="s">
        <v>3</v>
      </c>
      <c r="AX6" s="232"/>
      <c r="AY6" s="231" t="s">
        <v>3</v>
      </c>
      <c r="AZ6" s="232"/>
      <c r="BA6" s="231" t="s">
        <v>3</v>
      </c>
      <c r="BB6" s="232"/>
      <c r="BC6" s="231" t="s">
        <v>3</v>
      </c>
      <c r="BD6" s="232"/>
      <c r="BE6" s="231" t="s">
        <v>3</v>
      </c>
      <c r="BF6" s="232"/>
      <c r="BG6" s="231" t="s">
        <v>3</v>
      </c>
      <c r="BH6" s="232"/>
      <c r="BI6" s="231" t="s">
        <v>3</v>
      </c>
      <c r="BJ6" s="232"/>
      <c r="BK6" s="231" t="s">
        <v>89</v>
      </c>
      <c r="BL6" s="232"/>
      <c r="BM6" s="231" t="s">
        <v>89</v>
      </c>
      <c r="BN6" s="232"/>
      <c r="BO6" s="231" t="s">
        <v>3</v>
      </c>
      <c r="BP6" s="232"/>
      <c r="BQ6" s="231" t="s">
        <v>3</v>
      </c>
      <c r="BR6" s="232"/>
      <c r="BS6" s="231" t="s">
        <v>3</v>
      </c>
      <c r="BT6" s="232"/>
      <c r="BU6" s="231" t="s">
        <v>3</v>
      </c>
      <c r="BV6" s="232"/>
      <c r="BW6" s="231" t="s">
        <v>3</v>
      </c>
      <c r="BX6" s="232"/>
      <c r="BY6" s="231" t="s">
        <v>3</v>
      </c>
      <c r="BZ6" s="232"/>
      <c r="CA6" s="231" t="s">
        <v>3</v>
      </c>
      <c r="CB6" s="232"/>
      <c r="CC6" s="231" t="s">
        <v>3</v>
      </c>
      <c r="CD6" s="232"/>
      <c r="CE6" s="231" t="s">
        <v>3</v>
      </c>
      <c r="CF6" s="232"/>
      <c r="CG6" s="231" t="s">
        <v>3</v>
      </c>
      <c r="CH6" s="232"/>
      <c r="CI6" s="231" t="s">
        <v>3</v>
      </c>
      <c r="CJ6" s="232"/>
      <c r="CK6" s="231" t="s">
        <v>3</v>
      </c>
      <c r="CL6" s="232"/>
      <c r="CM6" s="231" t="s">
        <v>3</v>
      </c>
      <c r="CN6" s="232"/>
      <c r="CO6" s="231" t="s">
        <v>3</v>
      </c>
      <c r="CP6" s="232"/>
      <c r="CQ6" s="231" t="s">
        <v>3</v>
      </c>
      <c r="CR6" s="232"/>
      <c r="CS6" s="231" t="s">
        <v>3</v>
      </c>
      <c r="CT6" s="232"/>
      <c r="CU6" s="231" t="s">
        <v>3</v>
      </c>
      <c r="CV6" s="232"/>
      <c r="CW6" s="231" t="s">
        <v>3</v>
      </c>
      <c r="CX6" s="232"/>
      <c r="CY6" s="231" t="s">
        <v>3</v>
      </c>
      <c r="CZ6" s="232"/>
      <c r="DA6" s="231" t="s">
        <v>3</v>
      </c>
      <c r="DB6" s="232"/>
      <c r="DC6" s="231" t="s">
        <v>3</v>
      </c>
      <c r="DD6" s="232"/>
      <c r="DE6" s="231" t="s">
        <v>3</v>
      </c>
      <c r="DF6" s="232"/>
      <c r="DG6" s="231" t="s">
        <v>3</v>
      </c>
      <c r="DH6" s="232"/>
      <c r="DI6" s="231" t="s">
        <v>3</v>
      </c>
      <c r="DJ6" s="232"/>
      <c r="DK6" s="231" t="s">
        <v>3</v>
      </c>
      <c r="DL6" s="232"/>
      <c r="DM6" s="231" t="s">
        <v>3</v>
      </c>
      <c r="DN6" s="232"/>
      <c r="DO6" s="231" t="s">
        <v>3</v>
      </c>
      <c r="DP6" s="232"/>
      <c r="DQ6" s="231"/>
      <c r="DR6" s="232"/>
      <c r="DS6" s="231"/>
      <c r="DT6" s="232"/>
      <c r="DU6" s="129"/>
      <c r="DV6" s="130"/>
      <c r="DW6" s="19"/>
    </row>
    <row r="7" spans="1:131" s="1" customFormat="1" ht="27.75" customHeight="1" x14ac:dyDescent="0.2">
      <c r="A7" s="17"/>
      <c r="B7" s="21" t="s">
        <v>134</v>
      </c>
      <c r="C7" s="255"/>
      <c r="D7" s="256"/>
      <c r="E7" s="255"/>
      <c r="F7" s="256"/>
      <c r="G7" s="255"/>
      <c r="H7" s="256"/>
      <c r="I7" s="255"/>
      <c r="J7" s="256" t="s">
        <v>95</v>
      </c>
      <c r="K7" s="255"/>
      <c r="L7" s="256" t="s">
        <v>95</v>
      </c>
      <c r="M7" s="255"/>
      <c r="N7" s="256"/>
      <c r="O7" s="255"/>
      <c r="P7" s="256"/>
      <c r="Q7" s="255"/>
      <c r="R7" s="256"/>
      <c r="S7" s="255"/>
      <c r="T7" s="256"/>
      <c r="U7" s="255"/>
      <c r="V7" s="256"/>
      <c r="W7" s="255">
        <v>10</v>
      </c>
      <c r="X7" s="256">
        <v>10</v>
      </c>
      <c r="Y7" s="255">
        <v>10</v>
      </c>
      <c r="Z7" s="256">
        <v>10</v>
      </c>
      <c r="AA7" s="255">
        <v>70</v>
      </c>
      <c r="AB7" s="256">
        <v>100</v>
      </c>
      <c r="AC7" s="255"/>
      <c r="AD7" s="256"/>
      <c r="AE7" s="255">
        <v>10</v>
      </c>
      <c r="AF7" s="256">
        <v>25</v>
      </c>
      <c r="AG7" s="255">
        <v>1.5</v>
      </c>
      <c r="AH7" s="256">
        <v>20</v>
      </c>
      <c r="AI7" s="255">
        <v>1.5</v>
      </c>
      <c r="AJ7" s="256">
        <v>20</v>
      </c>
      <c r="AK7" s="255"/>
      <c r="AL7" s="256"/>
      <c r="AM7" s="255"/>
      <c r="AN7" s="256"/>
      <c r="AO7" s="255"/>
      <c r="AP7" s="256"/>
      <c r="AQ7" s="255">
        <v>1</v>
      </c>
      <c r="AR7" s="256">
        <v>5</v>
      </c>
      <c r="AS7" s="255">
        <v>200</v>
      </c>
      <c r="AT7" s="256">
        <v>10</v>
      </c>
      <c r="AU7" s="255">
        <v>0.05</v>
      </c>
      <c r="AV7" s="256"/>
      <c r="AW7" s="255">
        <v>0.05</v>
      </c>
      <c r="AX7" s="256"/>
      <c r="AY7" s="255">
        <v>1</v>
      </c>
      <c r="AZ7" s="256"/>
      <c r="BA7" s="255">
        <v>0.5</v>
      </c>
      <c r="BB7" s="256">
        <v>2</v>
      </c>
      <c r="BC7" s="255"/>
      <c r="BD7" s="256">
        <v>2</v>
      </c>
      <c r="BE7" s="255"/>
      <c r="BF7" s="256"/>
      <c r="BG7" s="255">
        <v>5.0000000000000001E-3</v>
      </c>
      <c r="BH7" s="256"/>
      <c r="BI7" s="255"/>
      <c r="BJ7" s="256"/>
      <c r="BK7" s="255"/>
      <c r="BL7" s="256">
        <v>1.4</v>
      </c>
      <c r="BM7" s="255"/>
      <c r="BN7" s="256">
        <v>1.4</v>
      </c>
      <c r="BO7" s="255">
        <v>400</v>
      </c>
      <c r="BP7" s="256">
        <v>250</v>
      </c>
      <c r="BQ7" s="255">
        <v>200</v>
      </c>
      <c r="BR7" s="256">
        <v>150</v>
      </c>
      <c r="BS7" s="255"/>
      <c r="BT7" s="256">
        <v>0.4</v>
      </c>
      <c r="BU7" s="255">
        <v>0.01</v>
      </c>
      <c r="BV7" s="256">
        <v>0.1</v>
      </c>
      <c r="BW7" s="255">
        <v>5.0000000000000001E-3</v>
      </c>
      <c r="BX7" s="256">
        <v>0.01</v>
      </c>
      <c r="BY7" s="255">
        <v>0.02</v>
      </c>
      <c r="BZ7" s="256">
        <v>0.2</v>
      </c>
      <c r="CA7" s="255">
        <v>0.05</v>
      </c>
      <c r="CB7" s="256">
        <v>0.2</v>
      </c>
      <c r="CC7" s="255">
        <v>8.0000000000000002E-3</v>
      </c>
      <c r="CD7" s="256">
        <v>0.1</v>
      </c>
      <c r="CE7" s="255">
        <v>0.2</v>
      </c>
      <c r="CF7" s="256">
        <v>2</v>
      </c>
      <c r="CG7" s="255">
        <v>5.0000000000000001E-4</v>
      </c>
      <c r="CH7" s="256">
        <v>2E-3</v>
      </c>
      <c r="CI7" s="255">
        <v>0.05</v>
      </c>
      <c r="CJ7" s="256">
        <v>0.1</v>
      </c>
      <c r="CK7" s="255"/>
      <c r="CL7" s="256">
        <v>0.02</v>
      </c>
      <c r="CM7" s="255"/>
      <c r="CN7" s="256">
        <v>2</v>
      </c>
      <c r="CO7" s="255"/>
      <c r="CP7" s="256">
        <v>0.2</v>
      </c>
      <c r="CQ7" s="255"/>
      <c r="CR7" s="256">
        <v>5</v>
      </c>
      <c r="CS7" s="255"/>
      <c r="CT7" s="256">
        <v>0.01</v>
      </c>
      <c r="CU7" s="255"/>
      <c r="CV7" s="256">
        <v>0.1</v>
      </c>
      <c r="CW7" s="255"/>
      <c r="CX7" s="256">
        <v>0.1</v>
      </c>
      <c r="CY7" s="255"/>
      <c r="CZ7" s="256">
        <v>0.05</v>
      </c>
      <c r="DA7" s="255"/>
      <c r="DB7" s="256">
        <v>2.5</v>
      </c>
      <c r="DC7" s="255"/>
      <c r="DD7" s="256"/>
      <c r="DE7" s="255"/>
      <c r="DF7" s="256"/>
      <c r="DG7" s="255"/>
      <c r="DH7" s="256"/>
      <c r="DI7" s="255"/>
      <c r="DJ7" s="256"/>
      <c r="DK7" s="255"/>
      <c r="DL7" s="256"/>
      <c r="DM7" s="255"/>
      <c r="DN7" s="256"/>
      <c r="DO7" s="255"/>
      <c r="DP7" s="256"/>
      <c r="DQ7" s="255"/>
      <c r="DR7" s="256"/>
      <c r="DS7" s="255"/>
      <c r="DT7" s="256"/>
      <c r="DU7" s="255"/>
      <c r="DV7" s="256"/>
      <c r="DW7" s="19"/>
    </row>
    <row r="8" spans="1:131" s="1" customFormat="1" ht="28.5" customHeight="1" x14ac:dyDescent="0.2">
      <c r="A8" s="17"/>
      <c r="B8" s="21" t="s">
        <v>135</v>
      </c>
      <c r="C8" s="255"/>
      <c r="D8" s="256"/>
      <c r="E8" s="255"/>
      <c r="F8" s="256"/>
      <c r="G8" s="255"/>
      <c r="H8" s="256"/>
      <c r="I8" s="255">
        <v>8.5</v>
      </c>
      <c r="J8" s="256"/>
      <c r="K8" s="255">
        <v>8.5</v>
      </c>
      <c r="L8" s="256"/>
      <c r="M8" s="255">
        <v>8.5</v>
      </c>
      <c r="N8" s="256"/>
      <c r="O8" s="255"/>
      <c r="P8" s="256"/>
      <c r="Q8" s="255"/>
      <c r="R8" s="256"/>
      <c r="S8" s="255"/>
      <c r="T8" s="256"/>
      <c r="U8" s="255"/>
      <c r="V8" s="256"/>
      <c r="W8" s="255">
        <v>15</v>
      </c>
      <c r="X8" s="256"/>
      <c r="Y8" s="255">
        <v>15</v>
      </c>
      <c r="Z8" s="256"/>
      <c r="AA8" s="255">
        <v>100</v>
      </c>
      <c r="AB8" s="256"/>
      <c r="AC8" s="255"/>
      <c r="AD8" s="256"/>
      <c r="AE8" s="255">
        <v>15</v>
      </c>
      <c r="AF8" s="256"/>
      <c r="AG8" s="255">
        <v>2.5</v>
      </c>
      <c r="AH8" s="256"/>
      <c r="AI8" s="255">
        <v>2.5</v>
      </c>
      <c r="AJ8" s="256"/>
      <c r="AK8" s="255"/>
      <c r="AL8" s="256"/>
      <c r="AM8" s="255"/>
      <c r="AN8" s="256"/>
      <c r="AO8" s="255"/>
      <c r="AP8" s="256"/>
      <c r="AQ8" s="255">
        <v>2</v>
      </c>
      <c r="AR8" s="256"/>
      <c r="AS8" s="255">
        <v>800</v>
      </c>
      <c r="AT8" s="256"/>
      <c r="AU8" s="255">
        <v>0.1</v>
      </c>
      <c r="AV8" s="256"/>
      <c r="AW8" s="255">
        <v>0.1</v>
      </c>
      <c r="AX8" s="256"/>
      <c r="AY8" s="255">
        <v>1.5</v>
      </c>
      <c r="AZ8" s="256"/>
      <c r="BA8" s="255">
        <v>1</v>
      </c>
      <c r="BB8" s="256"/>
      <c r="BC8" s="255"/>
      <c r="BD8" s="256"/>
      <c r="BE8" s="255"/>
      <c r="BF8" s="256"/>
      <c r="BG8" s="255">
        <v>0.01</v>
      </c>
      <c r="BH8" s="256"/>
      <c r="BI8" s="255"/>
      <c r="BJ8" s="256"/>
      <c r="BK8" s="255"/>
      <c r="BL8" s="256"/>
      <c r="BM8" s="255"/>
      <c r="BN8" s="256"/>
      <c r="BO8" s="255">
        <v>480</v>
      </c>
      <c r="BP8" s="256"/>
      <c r="BQ8" s="255">
        <v>240</v>
      </c>
      <c r="BR8" s="256"/>
      <c r="BS8" s="255"/>
      <c r="BT8" s="256"/>
      <c r="BU8" s="255">
        <v>0.05</v>
      </c>
      <c r="BV8" s="256"/>
      <c r="BW8" s="255">
        <v>2.5000000000000001E-2</v>
      </c>
      <c r="BX8" s="256"/>
      <c r="BY8" s="255">
        <v>0.1</v>
      </c>
      <c r="BZ8" s="256"/>
      <c r="CA8" s="255">
        <v>0.25</v>
      </c>
      <c r="CB8" s="256"/>
      <c r="CC8" s="255">
        <v>0.04</v>
      </c>
      <c r="CD8" s="256"/>
      <c r="CE8" s="255">
        <v>1</v>
      </c>
      <c r="CF8" s="256"/>
      <c r="CG8" s="255">
        <v>2.5000000000000001E-3</v>
      </c>
      <c r="CH8" s="256"/>
      <c r="CI8" s="255">
        <v>0.25</v>
      </c>
      <c r="CJ8" s="256"/>
      <c r="CK8" s="255"/>
      <c r="CL8" s="256"/>
      <c r="CM8" s="255"/>
      <c r="CN8" s="256"/>
      <c r="CO8" s="255"/>
      <c r="CP8" s="256"/>
      <c r="CQ8" s="255"/>
      <c r="CR8" s="256"/>
      <c r="CS8" s="255"/>
      <c r="CT8" s="256"/>
      <c r="CU8" s="255"/>
      <c r="CV8" s="256"/>
      <c r="CW8" s="255"/>
      <c r="CX8" s="256"/>
      <c r="CY8" s="255"/>
      <c r="CZ8" s="256"/>
      <c r="DA8" s="255"/>
      <c r="DB8" s="256"/>
      <c r="DC8" s="255"/>
      <c r="DD8" s="256"/>
      <c r="DE8" s="255"/>
      <c r="DF8" s="256"/>
      <c r="DG8" s="255"/>
      <c r="DH8" s="256"/>
      <c r="DI8" s="255"/>
      <c r="DJ8" s="256"/>
      <c r="DK8" s="255"/>
      <c r="DL8" s="256"/>
      <c r="DM8" s="255"/>
      <c r="DN8" s="256"/>
      <c r="DO8" s="255"/>
      <c r="DP8" s="256"/>
      <c r="DQ8" s="255"/>
      <c r="DR8" s="256"/>
      <c r="DS8" s="255"/>
      <c r="DT8" s="256"/>
      <c r="DU8" s="255"/>
      <c r="DV8" s="256"/>
      <c r="DW8" s="19"/>
    </row>
    <row r="9" spans="1:131" s="1" customFormat="1" ht="28.5" customHeight="1" x14ac:dyDescent="0.2">
      <c r="A9" s="17"/>
      <c r="B9" s="21" t="s">
        <v>136</v>
      </c>
      <c r="C9" s="255"/>
      <c r="D9" s="256"/>
      <c r="E9" s="255"/>
      <c r="F9" s="256"/>
      <c r="G9" s="255"/>
      <c r="H9" s="256"/>
      <c r="I9" s="270">
        <v>7</v>
      </c>
      <c r="J9" s="271"/>
      <c r="K9" s="270">
        <v>7</v>
      </c>
      <c r="L9" s="271"/>
      <c r="M9" s="270">
        <v>7</v>
      </c>
      <c r="N9" s="271"/>
      <c r="O9" s="255">
        <v>3</v>
      </c>
      <c r="P9" s="256"/>
      <c r="Q9" s="255">
        <v>3</v>
      </c>
      <c r="R9" s="256"/>
      <c r="S9" s="255"/>
      <c r="T9" s="256"/>
      <c r="U9" s="255"/>
      <c r="V9" s="256"/>
      <c r="W9" s="255"/>
      <c r="X9" s="256"/>
      <c r="Y9" s="255"/>
      <c r="Z9" s="256"/>
      <c r="AA9" s="255"/>
      <c r="AB9" s="256"/>
      <c r="AC9" s="255"/>
      <c r="AD9" s="256"/>
      <c r="AE9" s="255"/>
      <c r="AF9" s="256"/>
      <c r="AG9" s="255"/>
      <c r="AH9" s="256"/>
      <c r="AI9" s="255"/>
      <c r="AJ9" s="256"/>
      <c r="AK9" s="255"/>
      <c r="AL9" s="256"/>
      <c r="AM9" s="255"/>
      <c r="AN9" s="256"/>
      <c r="AO9" s="255"/>
      <c r="AP9" s="256"/>
      <c r="AQ9" s="255"/>
      <c r="AR9" s="256"/>
      <c r="AS9" s="255"/>
      <c r="AT9" s="256"/>
      <c r="AU9" s="255"/>
      <c r="AV9" s="256"/>
      <c r="AW9" s="255"/>
      <c r="AX9" s="256"/>
      <c r="AY9" s="255"/>
      <c r="AZ9" s="256"/>
      <c r="BA9" s="255"/>
      <c r="BB9" s="256"/>
      <c r="BC9" s="255"/>
      <c r="BD9" s="256"/>
      <c r="BE9" s="255"/>
      <c r="BF9" s="256"/>
      <c r="BG9" s="255"/>
      <c r="BH9" s="256"/>
      <c r="BI9" s="255"/>
      <c r="BJ9" s="256"/>
      <c r="BK9" s="255"/>
      <c r="BL9" s="256"/>
      <c r="BM9" s="255"/>
      <c r="BN9" s="256"/>
      <c r="BO9" s="255"/>
      <c r="BP9" s="256"/>
      <c r="BQ9" s="255"/>
      <c r="BR9" s="256"/>
      <c r="BS9" s="255"/>
      <c r="BT9" s="256"/>
      <c r="BU9" s="255"/>
      <c r="BV9" s="256"/>
      <c r="BW9" s="255"/>
      <c r="BX9" s="256"/>
      <c r="BY9" s="255"/>
      <c r="BZ9" s="256"/>
      <c r="CA9" s="255"/>
      <c r="CB9" s="256"/>
      <c r="CC9" s="255"/>
      <c r="CD9" s="256"/>
      <c r="CE9" s="255"/>
      <c r="CF9" s="256"/>
      <c r="CG9" s="255"/>
      <c r="CH9" s="256"/>
      <c r="CI9" s="255"/>
      <c r="CJ9" s="256"/>
      <c r="CK9" s="255"/>
      <c r="CL9" s="256"/>
      <c r="CM9" s="255"/>
      <c r="CN9" s="256"/>
      <c r="CO9" s="255"/>
      <c r="CP9" s="256"/>
      <c r="CQ9" s="255"/>
      <c r="CR9" s="256"/>
      <c r="CS9" s="255"/>
      <c r="CT9" s="256"/>
      <c r="CU9" s="255"/>
      <c r="CV9" s="256"/>
      <c r="CW9" s="255"/>
      <c r="CX9" s="256"/>
      <c r="CY9" s="255"/>
      <c r="CZ9" s="256"/>
      <c r="DA9" s="255"/>
      <c r="DB9" s="256"/>
      <c r="DC9" s="255"/>
      <c r="DD9" s="256"/>
      <c r="DE9" s="255"/>
      <c r="DF9" s="256"/>
      <c r="DG9" s="255"/>
      <c r="DH9" s="256"/>
      <c r="DI9" s="255"/>
      <c r="DJ9" s="256"/>
      <c r="DK9" s="255"/>
      <c r="DL9" s="256"/>
      <c r="DM9" s="255"/>
      <c r="DN9" s="256"/>
      <c r="DO9" s="255"/>
      <c r="DP9" s="256"/>
      <c r="DQ9" s="255"/>
      <c r="DR9" s="256"/>
      <c r="DS9" s="255"/>
      <c r="DT9" s="256"/>
      <c r="DU9" s="132"/>
      <c r="DV9" s="133"/>
      <c r="DW9" s="19"/>
    </row>
    <row r="10" spans="1:131" s="1" customFormat="1" ht="18.75" customHeight="1" x14ac:dyDescent="0.2">
      <c r="A10" s="17"/>
      <c r="B10" s="18" t="s">
        <v>71</v>
      </c>
      <c r="C10" s="231" t="s">
        <v>82</v>
      </c>
      <c r="D10" s="261"/>
      <c r="E10" s="231" t="s">
        <v>82</v>
      </c>
      <c r="F10" s="232"/>
      <c r="G10" s="231" t="s">
        <v>75</v>
      </c>
      <c r="H10" s="232"/>
      <c r="I10" s="231" t="s">
        <v>245</v>
      </c>
      <c r="J10" s="232"/>
      <c r="K10" s="231" t="s">
        <v>250</v>
      </c>
      <c r="L10" s="232"/>
      <c r="M10" s="231" t="s">
        <v>75</v>
      </c>
      <c r="N10" s="232"/>
      <c r="O10" s="231" t="s">
        <v>220</v>
      </c>
      <c r="P10" s="232"/>
      <c r="Q10" s="231" t="s">
        <v>75</v>
      </c>
      <c r="R10" s="232"/>
      <c r="S10" s="231" t="s">
        <v>220</v>
      </c>
      <c r="T10" s="232"/>
      <c r="U10" s="231" t="s">
        <v>75</v>
      </c>
      <c r="V10" s="232"/>
      <c r="W10" s="231" t="s">
        <v>86</v>
      </c>
      <c r="X10" s="232"/>
      <c r="Y10" s="231" t="s">
        <v>85</v>
      </c>
      <c r="Z10" s="232"/>
      <c r="AA10" s="231" t="s">
        <v>86</v>
      </c>
      <c r="AB10" s="232"/>
      <c r="AC10" s="231" t="s">
        <v>85</v>
      </c>
      <c r="AD10" s="232"/>
      <c r="AE10" s="231" t="s">
        <v>192</v>
      </c>
      <c r="AF10" s="232"/>
      <c r="AG10" s="231" t="s">
        <v>220</v>
      </c>
      <c r="AH10" s="232"/>
      <c r="AI10" s="231" t="s">
        <v>86</v>
      </c>
      <c r="AJ10" s="232"/>
      <c r="AK10" s="231" t="s">
        <v>85</v>
      </c>
      <c r="AL10" s="232"/>
      <c r="AM10" s="231" t="s">
        <v>86</v>
      </c>
      <c r="AN10" s="232"/>
      <c r="AO10" s="231" t="s">
        <v>86</v>
      </c>
      <c r="AP10" s="232"/>
      <c r="AQ10" s="231" t="s">
        <v>85</v>
      </c>
      <c r="AR10" s="232"/>
      <c r="AS10" s="231" t="s">
        <v>76</v>
      </c>
      <c r="AT10" s="232"/>
      <c r="AU10" s="231" t="s">
        <v>220</v>
      </c>
      <c r="AV10" s="232"/>
      <c r="AW10" s="231" t="s">
        <v>75</v>
      </c>
      <c r="AX10" s="232"/>
      <c r="AY10" s="231" t="s">
        <v>75</v>
      </c>
      <c r="AZ10" s="232"/>
      <c r="BA10" s="231" t="s">
        <v>85</v>
      </c>
      <c r="BB10" s="232"/>
      <c r="BC10" s="231" t="s">
        <v>86</v>
      </c>
      <c r="BD10" s="232"/>
      <c r="BE10" s="231" t="s">
        <v>76</v>
      </c>
      <c r="BF10" s="232"/>
      <c r="BG10" s="231" t="s">
        <v>76</v>
      </c>
      <c r="BH10" s="232"/>
      <c r="BI10" s="231" t="s">
        <v>76</v>
      </c>
      <c r="BJ10" s="232"/>
      <c r="BK10" s="231" t="s">
        <v>220</v>
      </c>
      <c r="BL10" s="232"/>
      <c r="BM10" s="231" t="s">
        <v>86</v>
      </c>
      <c r="BN10" s="232"/>
      <c r="BO10" s="231" t="s">
        <v>85</v>
      </c>
      <c r="BP10" s="232"/>
      <c r="BQ10" s="231" t="s">
        <v>85</v>
      </c>
      <c r="BR10" s="232"/>
      <c r="BS10" s="231" t="s">
        <v>86</v>
      </c>
      <c r="BT10" s="232"/>
      <c r="BU10" s="231" t="s">
        <v>86</v>
      </c>
      <c r="BV10" s="232"/>
      <c r="BW10" s="231" t="s">
        <v>86</v>
      </c>
      <c r="BX10" s="232"/>
      <c r="BY10" s="231" t="s">
        <v>86</v>
      </c>
      <c r="BZ10" s="232"/>
      <c r="CA10" s="231" t="s">
        <v>86</v>
      </c>
      <c r="CB10" s="232"/>
      <c r="CC10" s="231" t="s">
        <v>86</v>
      </c>
      <c r="CD10" s="232"/>
      <c r="CE10" s="231" t="s">
        <v>86</v>
      </c>
      <c r="CF10" s="232"/>
      <c r="CG10" s="231" t="s">
        <v>86</v>
      </c>
      <c r="CH10" s="232"/>
      <c r="CI10" s="231" t="s">
        <v>86</v>
      </c>
      <c r="CJ10" s="232"/>
      <c r="CK10" s="231" t="s">
        <v>86</v>
      </c>
      <c r="CL10" s="232"/>
      <c r="CM10" s="231" t="s">
        <v>86</v>
      </c>
      <c r="CN10" s="232"/>
      <c r="CO10" s="231" t="s">
        <v>86</v>
      </c>
      <c r="CP10" s="232"/>
      <c r="CQ10" s="231" t="s">
        <v>86</v>
      </c>
      <c r="CR10" s="232"/>
      <c r="CS10" s="231" t="s">
        <v>86</v>
      </c>
      <c r="CT10" s="232"/>
      <c r="CU10" s="231" t="s">
        <v>86</v>
      </c>
      <c r="CV10" s="232"/>
      <c r="CW10" s="231" t="s">
        <v>86</v>
      </c>
      <c r="CX10" s="232"/>
      <c r="CY10" s="231" t="s">
        <v>86</v>
      </c>
      <c r="CZ10" s="232"/>
      <c r="DA10" s="231" t="s">
        <v>86</v>
      </c>
      <c r="DB10" s="232"/>
      <c r="DC10" s="231" t="s">
        <v>86</v>
      </c>
      <c r="DD10" s="232"/>
      <c r="DE10" s="231" t="s">
        <v>86</v>
      </c>
      <c r="DF10" s="232"/>
      <c r="DG10" s="231" t="s">
        <v>86</v>
      </c>
      <c r="DH10" s="232"/>
      <c r="DI10" s="231" t="s">
        <v>86</v>
      </c>
      <c r="DJ10" s="232"/>
      <c r="DK10" s="231" t="s">
        <v>86</v>
      </c>
      <c r="DL10" s="232"/>
      <c r="DM10" s="231" t="s">
        <v>86</v>
      </c>
      <c r="DN10" s="232"/>
      <c r="DO10" s="231" t="s">
        <v>86</v>
      </c>
      <c r="DP10" s="232"/>
      <c r="DQ10" s="231" t="s">
        <v>76</v>
      </c>
      <c r="DR10" s="232"/>
      <c r="DS10" s="231" t="s">
        <v>85</v>
      </c>
      <c r="DT10" s="232"/>
      <c r="DU10" s="135"/>
      <c r="DV10" s="136"/>
      <c r="DW10" s="19"/>
    </row>
    <row r="11" spans="1:131" s="1" customFormat="1" ht="16.5" customHeight="1" x14ac:dyDescent="0.2">
      <c r="A11" s="17"/>
      <c r="B11" s="18" t="s">
        <v>12</v>
      </c>
      <c r="C11" s="231" t="s">
        <v>210</v>
      </c>
      <c r="D11" s="261"/>
      <c r="E11" s="231" t="s">
        <v>216</v>
      </c>
      <c r="F11" s="232"/>
      <c r="G11" s="231" t="s">
        <v>214</v>
      </c>
      <c r="H11" s="232"/>
      <c r="I11" s="231" t="s">
        <v>210</v>
      </c>
      <c r="J11" s="232"/>
      <c r="K11" s="231" t="s">
        <v>210</v>
      </c>
      <c r="L11" s="232"/>
      <c r="M11" s="231"/>
      <c r="N11" s="232"/>
      <c r="O11" s="231" t="s">
        <v>210</v>
      </c>
      <c r="P11" s="232"/>
      <c r="Q11" s="231"/>
      <c r="R11" s="232"/>
      <c r="S11" s="231" t="s">
        <v>210</v>
      </c>
      <c r="T11" s="232"/>
      <c r="U11" s="231"/>
      <c r="V11" s="232"/>
      <c r="W11" s="231" t="s">
        <v>211</v>
      </c>
      <c r="X11" s="232"/>
      <c r="Y11" s="231" t="s">
        <v>211</v>
      </c>
      <c r="Z11" s="232"/>
      <c r="AA11" s="231" t="s">
        <v>211</v>
      </c>
      <c r="AB11" s="232"/>
      <c r="AC11" s="231" t="s">
        <v>215</v>
      </c>
      <c r="AD11" s="232"/>
      <c r="AE11" s="231" t="s">
        <v>214</v>
      </c>
      <c r="AF11" s="232"/>
      <c r="AG11" s="231" t="s">
        <v>210</v>
      </c>
      <c r="AH11" s="232"/>
      <c r="AI11" s="231"/>
      <c r="AJ11" s="232"/>
      <c r="AK11" s="231" t="s">
        <v>214</v>
      </c>
      <c r="AL11" s="232"/>
      <c r="AM11" s="231" t="s">
        <v>214</v>
      </c>
      <c r="AN11" s="232"/>
      <c r="AO11" s="231" t="s">
        <v>214</v>
      </c>
      <c r="AP11" s="232"/>
      <c r="AQ11" s="231" t="s">
        <v>214</v>
      </c>
      <c r="AR11" s="232"/>
      <c r="AS11" s="231" t="s">
        <v>214</v>
      </c>
      <c r="AT11" s="232"/>
      <c r="AU11" s="231" t="s">
        <v>210</v>
      </c>
      <c r="AV11" s="232"/>
      <c r="AW11" s="231"/>
      <c r="AX11" s="232"/>
      <c r="AY11" s="231" t="s">
        <v>213</v>
      </c>
      <c r="AZ11" s="232"/>
      <c r="BA11" s="231" t="s">
        <v>213</v>
      </c>
      <c r="BB11" s="232"/>
      <c r="BC11" s="231"/>
      <c r="BD11" s="232"/>
      <c r="BE11" s="231" t="s">
        <v>204</v>
      </c>
      <c r="BF11" s="232"/>
      <c r="BG11" s="231" t="s">
        <v>204</v>
      </c>
      <c r="BH11" s="232"/>
      <c r="BI11" s="231"/>
      <c r="BJ11" s="232"/>
      <c r="BK11" s="231" t="s">
        <v>210</v>
      </c>
      <c r="BL11" s="232"/>
      <c r="BM11" s="231"/>
      <c r="BN11" s="232"/>
      <c r="BO11" s="231" t="s">
        <v>213</v>
      </c>
      <c r="BP11" s="232"/>
      <c r="BQ11" s="231" t="s">
        <v>213</v>
      </c>
      <c r="BR11" s="232"/>
      <c r="BS11" s="231" t="s">
        <v>213</v>
      </c>
      <c r="BT11" s="232"/>
      <c r="BU11" s="231" t="s">
        <v>213</v>
      </c>
      <c r="BV11" s="232"/>
      <c r="BW11" s="231" t="s">
        <v>213</v>
      </c>
      <c r="BX11" s="232"/>
      <c r="BY11" s="231" t="s">
        <v>213</v>
      </c>
      <c r="BZ11" s="232"/>
      <c r="CA11" s="231" t="s">
        <v>213</v>
      </c>
      <c r="CB11" s="232"/>
      <c r="CC11" s="231" t="s">
        <v>213</v>
      </c>
      <c r="CD11" s="232"/>
      <c r="CE11" s="231" t="s">
        <v>213</v>
      </c>
      <c r="CF11" s="232"/>
      <c r="CG11" s="231" t="s">
        <v>213</v>
      </c>
      <c r="CH11" s="232"/>
      <c r="CI11" s="231" t="s">
        <v>213</v>
      </c>
      <c r="CJ11" s="232"/>
      <c r="CK11" s="231" t="s">
        <v>213</v>
      </c>
      <c r="CL11" s="232"/>
      <c r="CM11" s="231" t="s">
        <v>213</v>
      </c>
      <c r="CN11" s="232"/>
      <c r="CO11" s="231" t="s">
        <v>213</v>
      </c>
      <c r="CP11" s="232"/>
      <c r="CQ11" s="231" t="s">
        <v>213</v>
      </c>
      <c r="CR11" s="232"/>
      <c r="CS11" s="231" t="s">
        <v>213</v>
      </c>
      <c r="CT11" s="232"/>
      <c r="CU11" s="231" t="s">
        <v>213</v>
      </c>
      <c r="CV11" s="232"/>
      <c r="CW11" s="231" t="s">
        <v>213</v>
      </c>
      <c r="CX11" s="232"/>
      <c r="CY11" s="231" t="s">
        <v>213</v>
      </c>
      <c r="CZ11" s="232"/>
      <c r="DA11" s="231" t="s">
        <v>213</v>
      </c>
      <c r="DB11" s="232"/>
      <c r="DC11" s="231" t="s">
        <v>213</v>
      </c>
      <c r="DD11" s="232"/>
      <c r="DE11" s="231" t="s">
        <v>213</v>
      </c>
      <c r="DF11" s="232"/>
      <c r="DG11" s="231" t="s">
        <v>213</v>
      </c>
      <c r="DH11" s="232"/>
      <c r="DI11" s="231" t="s">
        <v>213</v>
      </c>
      <c r="DJ11" s="232"/>
      <c r="DK11" s="231" t="s">
        <v>213</v>
      </c>
      <c r="DL11" s="232"/>
      <c r="DM11" s="231" t="s">
        <v>213</v>
      </c>
      <c r="DN11" s="232"/>
      <c r="DO11" s="231" t="s">
        <v>213</v>
      </c>
      <c r="DP11" s="232"/>
      <c r="DQ11" s="231"/>
      <c r="DR11" s="232"/>
      <c r="DS11" s="231"/>
      <c r="DT11" s="232"/>
      <c r="DU11" s="135"/>
      <c r="DV11" s="136"/>
      <c r="DW11" s="19"/>
    </row>
    <row r="12" spans="1:131" ht="25.5" customHeight="1" x14ac:dyDescent="0.2">
      <c r="A12" s="113"/>
      <c r="B12" s="18" t="s">
        <v>13</v>
      </c>
      <c r="C12" s="231">
        <v>30</v>
      </c>
      <c r="D12" s="262"/>
      <c r="E12" s="231">
        <v>30</v>
      </c>
      <c r="F12" s="232"/>
      <c r="G12" s="231">
        <v>4</v>
      </c>
      <c r="H12" s="262"/>
      <c r="I12" s="231">
        <v>30</v>
      </c>
      <c r="J12" s="232"/>
      <c r="K12" s="231">
        <v>30</v>
      </c>
      <c r="L12" s="232"/>
      <c r="M12" s="231"/>
      <c r="N12" s="262"/>
      <c r="O12" s="231">
        <v>30</v>
      </c>
      <c r="P12" s="232"/>
      <c r="Q12" s="231"/>
      <c r="R12" s="262"/>
      <c r="S12" s="231">
        <v>30</v>
      </c>
      <c r="T12" s="232"/>
      <c r="U12" s="231"/>
      <c r="V12" s="262"/>
      <c r="W12" s="231">
        <v>8</v>
      </c>
      <c r="X12" s="262"/>
      <c r="Y12" s="231">
        <v>8</v>
      </c>
      <c r="Z12" s="262"/>
      <c r="AA12" s="231">
        <v>8</v>
      </c>
      <c r="AB12" s="262"/>
      <c r="AC12" s="231"/>
      <c r="AD12" s="232"/>
      <c r="AE12" s="231">
        <v>4</v>
      </c>
      <c r="AF12" s="232"/>
      <c r="AG12" s="231">
        <v>30</v>
      </c>
      <c r="AH12" s="232"/>
      <c r="AI12" s="231"/>
      <c r="AJ12" s="232"/>
      <c r="AK12" s="231">
        <v>4</v>
      </c>
      <c r="AL12" s="232"/>
      <c r="AM12" s="231">
        <v>4</v>
      </c>
      <c r="AN12" s="232"/>
      <c r="AO12" s="231">
        <v>4</v>
      </c>
      <c r="AP12" s="232"/>
      <c r="AQ12" s="231">
        <v>4</v>
      </c>
      <c r="AR12" s="232"/>
      <c r="AS12" s="231">
        <v>4</v>
      </c>
      <c r="AT12" s="232"/>
      <c r="AU12" s="231">
        <v>30</v>
      </c>
      <c r="AV12" s="232"/>
      <c r="AW12" s="231"/>
      <c r="AX12" s="232"/>
      <c r="AY12" s="231">
        <v>1</v>
      </c>
      <c r="AZ12" s="232"/>
      <c r="BA12" s="231">
        <v>1</v>
      </c>
      <c r="BB12" s="232"/>
      <c r="BC12" s="231"/>
      <c r="BD12" s="232"/>
      <c r="BE12" s="231"/>
      <c r="BF12" s="232"/>
      <c r="BG12" s="231"/>
      <c r="BH12" s="232"/>
      <c r="BI12" s="231"/>
      <c r="BJ12" s="232"/>
      <c r="BK12" s="231">
        <v>30</v>
      </c>
      <c r="BL12" s="232"/>
      <c r="BM12" s="231"/>
      <c r="BN12" s="232"/>
      <c r="BO12" s="231">
        <v>1</v>
      </c>
      <c r="BP12" s="232"/>
      <c r="BQ12" s="231">
        <v>1</v>
      </c>
      <c r="BR12" s="232"/>
      <c r="BS12" s="231">
        <v>1</v>
      </c>
      <c r="BT12" s="232"/>
      <c r="BU12" s="231">
        <v>1</v>
      </c>
      <c r="BV12" s="232"/>
      <c r="BW12" s="231">
        <v>1</v>
      </c>
      <c r="BX12" s="232"/>
      <c r="BY12" s="231">
        <v>1</v>
      </c>
      <c r="BZ12" s="232"/>
      <c r="CA12" s="231">
        <v>1</v>
      </c>
      <c r="CB12" s="232"/>
      <c r="CC12" s="231">
        <v>1</v>
      </c>
      <c r="CD12" s="232"/>
      <c r="CE12" s="231">
        <v>1</v>
      </c>
      <c r="CF12" s="232"/>
      <c r="CG12" s="231">
        <v>1</v>
      </c>
      <c r="CH12" s="232"/>
      <c r="CI12" s="231">
        <v>1</v>
      </c>
      <c r="CJ12" s="232"/>
      <c r="CK12" s="231">
        <v>1</v>
      </c>
      <c r="CL12" s="232"/>
      <c r="CM12" s="231">
        <v>1</v>
      </c>
      <c r="CN12" s="232"/>
      <c r="CO12" s="231">
        <v>1</v>
      </c>
      <c r="CP12" s="232"/>
      <c r="CQ12" s="231">
        <v>1</v>
      </c>
      <c r="CR12" s="232"/>
      <c r="CS12" s="231">
        <v>1</v>
      </c>
      <c r="CT12" s="232"/>
      <c r="CU12" s="231">
        <v>1</v>
      </c>
      <c r="CV12" s="232"/>
      <c r="CW12" s="231">
        <v>1</v>
      </c>
      <c r="CX12" s="232"/>
      <c r="CY12" s="231">
        <v>1</v>
      </c>
      <c r="CZ12" s="232"/>
      <c r="DA12" s="231">
        <v>1</v>
      </c>
      <c r="DB12" s="232"/>
      <c r="DC12" s="231">
        <v>1</v>
      </c>
      <c r="DD12" s="232"/>
      <c r="DE12" s="231">
        <v>1</v>
      </c>
      <c r="DF12" s="232"/>
      <c r="DG12" s="231">
        <v>1</v>
      </c>
      <c r="DH12" s="232"/>
      <c r="DI12" s="231">
        <v>1</v>
      </c>
      <c r="DJ12" s="232"/>
      <c r="DK12" s="231">
        <v>1</v>
      </c>
      <c r="DL12" s="232"/>
      <c r="DM12" s="231">
        <v>1</v>
      </c>
      <c r="DN12" s="232"/>
      <c r="DO12" s="231">
        <v>1</v>
      </c>
      <c r="DP12" s="232"/>
      <c r="DQ12" s="231"/>
      <c r="DR12" s="232"/>
      <c r="DS12" s="231"/>
      <c r="DT12" s="232"/>
      <c r="DU12" s="265"/>
      <c r="DV12" s="266"/>
      <c r="DW12" s="20"/>
    </row>
    <row r="13" spans="1:131" s="57" customFormat="1" ht="15" customHeight="1" x14ac:dyDescent="0.2">
      <c r="A13" s="131" t="s">
        <v>0</v>
      </c>
      <c r="B13" s="127"/>
      <c r="C13" s="60" t="s">
        <v>226</v>
      </c>
      <c r="D13" s="131" t="s">
        <v>227</v>
      </c>
      <c r="E13" s="131" t="s">
        <v>226</v>
      </c>
      <c r="F13" s="131" t="s">
        <v>227</v>
      </c>
      <c r="G13" s="131" t="s">
        <v>226</v>
      </c>
      <c r="H13" s="131" t="s">
        <v>227</v>
      </c>
      <c r="I13" s="131" t="s">
        <v>226</v>
      </c>
      <c r="J13" s="131" t="s">
        <v>227</v>
      </c>
      <c r="K13" s="131" t="s">
        <v>226</v>
      </c>
      <c r="L13" s="131" t="s">
        <v>227</v>
      </c>
      <c r="M13" s="131" t="s">
        <v>226</v>
      </c>
      <c r="N13" s="131" t="s">
        <v>227</v>
      </c>
      <c r="O13" s="131" t="s">
        <v>226</v>
      </c>
      <c r="P13" s="131" t="s">
        <v>227</v>
      </c>
      <c r="Q13" s="131" t="s">
        <v>226</v>
      </c>
      <c r="R13" s="131" t="s">
        <v>227</v>
      </c>
      <c r="S13" s="131" t="s">
        <v>226</v>
      </c>
      <c r="T13" s="131" t="s">
        <v>227</v>
      </c>
      <c r="U13" s="131" t="s">
        <v>226</v>
      </c>
      <c r="V13" s="131" t="s">
        <v>227</v>
      </c>
      <c r="W13" s="131" t="s">
        <v>226</v>
      </c>
      <c r="X13" s="131" t="s">
        <v>227</v>
      </c>
      <c r="Y13" s="131" t="s">
        <v>226</v>
      </c>
      <c r="Z13" s="131" t="s">
        <v>227</v>
      </c>
      <c r="AA13" s="131" t="s">
        <v>226</v>
      </c>
      <c r="AB13" s="131" t="s">
        <v>227</v>
      </c>
      <c r="AC13" s="131" t="s">
        <v>226</v>
      </c>
      <c r="AD13" s="131" t="s">
        <v>227</v>
      </c>
      <c r="AE13" s="131" t="s">
        <v>226</v>
      </c>
      <c r="AF13" s="131" t="s">
        <v>227</v>
      </c>
      <c r="AG13" s="131" t="s">
        <v>226</v>
      </c>
      <c r="AH13" s="131" t="s">
        <v>227</v>
      </c>
      <c r="AI13" s="131" t="s">
        <v>226</v>
      </c>
      <c r="AJ13" s="131" t="s">
        <v>227</v>
      </c>
      <c r="AK13" s="131" t="s">
        <v>226</v>
      </c>
      <c r="AL13" s="131" t="s">
        <v>227</v>
      </c>
      <c r="AM13" s="131" t="s">
        <v>226</v>
      </c>
      <c r="AN13" s="131" t="s">
        <v>227</v>
      </c>
      <c r="AO13" s="131" t="s">
        <v>226</v>
      </c>
      <c r="AP13" s="131" t="s">
        <v>227</v>
      </c>
      <c r="AQ13" s="131" t="s">
        <v>226</v>
      </c>
      <c r="AR13" s="131" t="s">
        <v>227</v>
      </c>
      <c r="AS13" s="131" t="s">
        <v>226</v>
      </c>
      <c r="AT13" s="131" t="s">
        <v>227</v>
      </c>
      <c r="AU13" s="131" t="s">
        <v>226</v>
      </c>
      <c r="AV13" s="131" t="s">
        <v>227</v>
      </c>
      <c r="AW13" s="131" t="s">
        <v>226</v>
      </c>
      <c r="AX13" s="131" t="s">
        <v>227</v>
      </c>
      <c r="AY13" s="131" t="s">
        <v>226</v>
      </c>
      <c r="AZ13" s="131" t="s">
        <v>227</v>
      </c>
      <c r="BA13" s="131" t="s">
        <v>226</v>
      </c>
      <c r="BB13" s="131" t="s">
        <v>227</v>
      </c>
      <c r="BC13" s="131" t="s">
        <v>226</v>
      </c>
      <c r="BD13" s="131" t="s">
        <v>227</v>
      </c>
      <c r="BE13" s="131" t="s">
        <v>226</v>
      </c>
      <c r="BF13" s="131" t="s">
        <v>227</v>
      </c>
      <c r="BG13" s="131" t="s">
        <v>226</v>
      </c>
      <c r="BH13" s="131" t="s">
        <v>227</v>
      </c>
      <c r="BI13" s="131" t="s">
        <v>226</v>
      </c>
      <c r="BJ13" s="131" t="s">
        <v>227</v>
      </c>
      <c r="BK13" s="131" t="s">
        <v>226</v>
      </c>
      <c r="BL13" s="131" t="s">
        <v>227</v>
      </c>
      <c r="BM13" s="131" t="s">
        <v>226</v>
      </c>
      <c r="BN13" s="131" t="s">
        <v>227</v>
      </c>
      <c r="BO13" s="131" t="s">
        <v>226</v>
      </c>
      <c r="BP13" s="131" t="s">
        <v>227</v>
      </c>
      <c r="BQ13" s="131" t="s">
        <v>226</v>
      </c>
      <c r="BR13" s="131" t="s">
        <v>227</v>
      </c>
      <c r="BS13" s="131" t="s">
        <v>226</v>
      </c>
      <c r="BT13" s="131" t="s">
        <v>227</v>
      </c>
      <c r="BU13" s="131" t="s">
        <v>226</v>
      </c>
      <c r="BV13" s="131" t="s">
        <v>227</v>
      </c>
      <c r="BW13" s="131" t="s">
        <v>226</v>
      </c>
      <c r="BX13" s="131" t="s">
        <v>227</v>
      </c>
      <c r="BY13" s="131" t="s">
        <v>226</v>
      </c>
      <c r="BZ13" s="131" t="s">
        <v>227</v>
      </c>
      <c r="CA13" s="131" t="s">
        <v>226</v>
      </c>
      <c r="CB13" s="131" t="s">
        <v>227</v>
      </c>
      <c r="CC13" s="131" t="s">
        <v>226</v>
      </c>
      <c r="CD13" s="131" t="s">
        <v>227</v>
      </c>
      <c r="CE13" s="131" t="s">
        <v>226</v>
      </c>
      <c r="CF13" s="131" t="s">
        <v>227</v>
      </c>
      <c r="CG13" s="131" t="s">
        <v>226</v>
      </c>
      <c r="CH13" s="131" t="s">
        <v>227</v>
      </c>
      <c r="CI13" s="131" t="s">
        <v>226</v>
      </c>
      <c r="CJ13" s="131" t="s">
        <v>227</v>
      </c>
      <c r="CK13" s="131" t="s">
        <v>226</v>
      </c>
      <c r="CL13" s="131" t="s">
        <v>227</v>
      </c>
      <c r="CM13" s="131" t="s">
        <v>226</v>
      </c>
      <c r="CN13" s="131" t="s">
        <v>227</v>
      </c>
      <c r="CO13" s="131" t="s">
        <v>226</v>
      </c>
      <c r="CP13" s="131" t="s">
        <v>227</v>
      </c>
      <c r="CQ13" s="131" t="s">
        <v>226</v>
      </c>
      <c r="CR13" s="131" t="s">
        <v>227</v>
      </c>
      <c r="CS13" s="131" t="s">
        <v>226</v>
      </c>
      <c r="CT13" s="131" t="s">
        <v>227</v>
      </c>
      <c r="CU13" s="131" t="s">
        <v>226</v>
      </c>
      <c r="CV13" s="131" t="s">
        <v>227</v>
      </c>
      <c r="CW13" s="131" t="s">
        <v>226</v>
      </c>
      <c r="CX13" s="131" t="s">
        <v>227</v>
      </c>
      <c r="CY13" s="131" t="s">
        <v>226</v>
      </c>
      <c r="CZ13" s="131" t="s">
        <v>227</v>
      </c>
      <c r="DA13" s="131" t="s">
        <v>226</v>
      </c>
      <c r="DB13" s="131" t="s">
        <v>227</v>
      </c>
      <c r="DC13" s="131" t="s">
        <v>226</v>
      </c>
      <c r="DD13" s="131" t="s">
        <v>227</v>
      </c>
      <c r="DE13" s="131" t="s">
        <v>226</v>
      </c>
      <c r="DF13" s="131" t="s">
        <v>227</v>
      </c>
      <c r="DG13" s="131" t="s">
        <v>226</v>
      </c>
      <c r="DH13" s="131" t="s">
        <v>227</v>
      </c>
      <c r="DI13" s="131" t="s">
        <v>226</v>
      </c>
      <c r="DJ13" s="131" t="s">
        <v>227</v>
      </c>
      <c r="DK13" s="131" t="s">
        <v>226</v>
      </c>
      <c r="DL13" s="131" t="s">
        <v>227</v>
      </c>
      <c r="DM13" s="131" t="s">
        <v>226</v>
      </c>
      <c r="DN13" s="131" t="s">
        <v>227</v>
      </c>
      <c r="DO13" s="131" t="s">
        <v>226</v>
      </c>
      <c r="DP13" s="131" t="s">
        <v>227</v>
      </c>
      <c r="DQ13" s="131" t="s">
        <v>226</v>
      </c>
      <c r="DR13" s="131" t="s">
        <v>227</v>
      </c>
      <c r="DS13" s="131" t="s">
        <v>226</v>
      </c>
      <c r="DT13" s="131" t="s">
        <v>227</v>
      </c>
      <c r="DU13" s="131" t="s">
        <v>226</v>
      </c>
      <c r="DV13" s="131" t="s">
        <v>227</v>
      </c>
      <c r="DW13" s="54"/>
      <c r="DX13" s="84"/>
      <c r="DY13" s="84"/>
      <c r="DZ13" s="84"/>
      <c r="EA13" s="84"/>
    </row>
    <row r="14" spans="1:131" s="57" customFormat="1" ht="15" customHeight="1" x14ac:dyDescent="0.2">
      <c r="A14" s="115">
        <v>1</v>
      </c>
      <c r="B14" s="127"/>
      <c r="C14" s="62">
        <v>24079</v>
      </c>
      <c r="D14" s="62"/>
      <c r="E14" s="62"/>
      <c r="F14" s="62"/>
      <c r="G14" s="62"/>
      <c r="H14" s="62"/>
      <c r="I14" s="62"/>
      <c r="J14" s="62"/>
      <c r="K14" s="62">
        <v>7.6</v>
      </c>
      <c r="L14" s="62"/>
      <c r="M14" s="62"/>
      <c r="N14" s="62"/>
      <c r="O14" s="62">
        <v>3.5</v>
      </c>
      <c r="P14" s="62"/>
      <c r="Q14" s="62"/>
      <c r="R14" s="62"/>
      <c r="S14" s="62"/>
      <c r="T14" s="62"/>
      <c r="U14" s="62"/>
      <c r="V14" s="62"/>
      <c r="W14" s="62"/>
      <c r="X14" s="62"/>
      <c r="Y14" s="62"/>
      <c r="Z14" s="62"/>
      <c r="AA14" s="62"/>
      <c r="AB14" s="62"/>
      <c r="AC14" s="62"/>
      <c r="AD14" s="62"/>
      <c r="AE14" s="62"/>
      <c r="AF14" s="62"/>
      <c r="AG14" s="62">
        <v>0.25</v>
      </c>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v>1.2</v>
      </c>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143"/>
      <c r="DR14" s="143"/>
      <c r="DS14" s="143"/>
      <c r="DT14" s="143"/>
      <c r="DU14" s="143"/>
      <c r="DV14" s="143"/>
      <c r="DW14" s="54"/>
      <c r="DX14" s="84"/>
      <c r="DY14" s="84"/>
      <c r="DZ14" s="84"/>
      <c r="EA14" s="84"/>
    </row>
    <row r="15" spans="1:131" x14ac:dyDescent="0.2">
      <c r="A15" s="74">
        <v>2</v>
      </c>
      <c r="B15" s="74"/>
      <c r="C15" s="62">
        <v>24079</v>
      </c>
      <c r="D15" s="62"/>
      <c r="E15" s="62"/>
      <c r="F15" s="62"/>
      <c r="G15" s="62"/>
      <c r="H15" s="62"/>
      <c r="I15" s="62"/>
      <c r="J15" s="62"/>
      <c r="K15" s="62">
        <v>7.8</v>
      </c>
      <c r="L15" s="62"/>
      <c r="M15" s="62"/>
      <c r="N15" s="62"/>
      <c r="O15" s="62">
        <v>4.2</v>
      </c>
      <c r="P15" s="62"/>
      <c r="Q15" s="62"/>
      <c r="R15" s="62"/>
      <c r="S15" s="62"/>
      <c r="T15" s="62"/>
      <c r="U15" s="62"/>
      <c r="V15" s="62"/>
      <c r="W15" s="62"/>
      <c r="X15" s="62"/>
      <c r="Y15" s="62"/>
      <c r="Z15" s="62"/>
      <c r="AA15" s="62"/>
      <c r="AB15" s="62"/>
      <c r="AC15" s="62"/>
      <c r="AD15" s="62"/>
      <c r="AE15" s="62"/>
      <c r="AF15" s="62"/>
      <c r="AG15" s="62">
        <v>0.27</v>
      </c>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v>1.1000000000000001</v>
      </c>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143"/>
      <c r="DR15" s="143"/>
      <c r="DS15" s="143"/>
      <c r="DT15" s="143"/>
      <c r="DU15" s="143"/>
      <c r="DV15" s="143"/>
      <c r="DW15" s="20"/>
    </row>
    <row r="16" spans="1:131" x14ac:dyDescent="0.2">
      <c r="A16" s="74">
        <v>3</v>
      </c>
      <c r="B16" s="74"/>
      <c r="C16" s="62">
        <v>24079</v>
      </c>
      <c r="D16" s="62"/>
      <c r="E16" s="62"/>
      <c r="F16" s="62"/>
      <c r="G16" s="62"/>
      <c r="H16" s="62"/>
      <c r="I16" s="62"/>
      <c r="J16" s="62"/>
      <c r="K16" s="62">
        <v>7.6</v>
      </c>
      <c r="L16" s="62"/>
      <c r="M16" s="62"/>
      <c r="N16" s="62"/>
      <c r="O16" s="62">
        <v>4.3</v>
      </c>
      <c r="P16" s="62"/>
      <c r="Q16" s="62"/>
      <c r="R16" s="62"/>
      <c r="S16" s="62"/>
      <c r="T16" s="62"/>
      <c r="U16" s="62"/>
      <c r="V16" s="62"/>
      <c r="W16" s="62"/>
      <c r="X16" s="62"/>
      <c r="Y16" s="62"/>
      <c r="Z16" s="62"/>
      <c r="AA16" s="62"/>
      <c r="AB16" s="62"/>
      <c r="AC16" s="62"/>
      <c r="AD16" s="62"/>
      <c r="AE16" s="62"/>
      <c r="AF16" s="62"/>
      <c r="AG16" s="62">
        <v>0.3</v>
      </c>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v>0.9</v>
      </c>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143"/>
      <c r="DR16" s="143"/>
      <c r="DS16" s="143"/>
      <c r="DT16" s="143"/>
      <c r="DU16" s="143"/>
      <c r="DV16" s="143"/>
      <c r="DW16" s="20"/>
    </row>
    <row r="17" spans="1:127" x14ac:dyDescent="0.2">
      <c r="A17" s="74">
        <v>4</v>
      </c>
      <c r="B17" s="74"/>
      <c r="C17" s="62">
        <v>24079</v>
      </c>
      <c r="D17" s="62"/>
      <c r="E17" s="62"/>
      <c r="F17" s="62"/>
      <c r="G17" s="62"/>
      <c r="H17" s="62"/>
      <c r="I17" s="62"/>
      <c r="J17" s="62"/>
      <c r="K17" s="62">
        <v>7.6</v>
      </c>
      <c r="L17" s="62"/>
      <c r="M17" s="62"/>
      <c r="N17" s="62"/>
      <c r="O17" s="62">
        <v>3.6</v>
      </c>
      <c r="P17" s="62"/>
      <c r="Q17" s="62"/>
      <c r="R17" s="62"/>
      <c r="S17" s="62"/>
      <c r="T17" s="62"/>
      <c r="U17" s="62"/>
      <c r="V17" s="62"/>
      <c r="W17" s="62"/>
      <c r="X17" s="62"/>
      <c r="Y17" s="62"/>
      <c r="Z17" s="62"/>
      <c r="AA17" s="62"/>
      <c r="AB17" s="62"/>
      <c r="AC17" s="62"/>
      <c r="AD17" s="62"/>
      <c r="AE17" s="62"/>
      <c r="AF17" s="62"/>
      <c r="AG17" s="62">
        <v>0.25</v>
      </c>
      <c r="AH17" s="62"/>
      <c r="AI17" s="62"/>
      <c r="AJ17" s="62"/>
      <c r="AK17" s="62">
        <v>3.69</v>
      </c>
      <c r="AL17" s="62" t="s">
        <v>171</v>
      </c>
      <c r="AM17" s="62"/>
      <c r="AN17" s="62"/>
      <c r="AO17" s="62"/>
      <c r="AP17" s="62"/>
      <c r="AQ17" s="62"/>
      <c r="AR17" s="62"/>
      <c r="AS17" s="62">
        <v>1400</v>
      </c>
      <c r="AT17" s="62" t="s">
        <v>171</v>
      </c>
      <c r="AU17" s="62">
        <v>68</v>
      </c>
      <c r="AV17" s="62" t="s">
        <v>171</v>
      </c>
      <c r="AW17" s="62"/>
      <c r="AX17" s="62"/>
      <c r="AY17" s="62"/>
      <c r="AZ17" s="62"/>
      <c r="BA17" s="62"/>
      <c r="BB17" s="62"/>
      <c r="BC17" s="62"/>
      <c r="BD17" s="62"/>
      <c r="BE17" s="62"/>
      <c r="BF17" s="62"/>
      <c r="BG17" s="62"/>
      <c r="BH17" s="62"/>
      <c r="BI17" s="62"/>
      <c r="BJ17" s="62"/>
      <c r="BK17" s="62">
        <v>1.1000000000000001</v>
      </c>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143"/>
      <c r="DR17" s="143"/>
      <c r="DS17" s="143"/>
      <c r="DT17" s="143"/>
      <c r="DU17" s="143"/>
      <c r="DV17" s="143"/>
      <c r="DW17" s="20"/>
    </row>
    <row r="18" spans="1:127" x14ac:dyDescent="0.2">
      <c r="A18" s="74">
        <v>5</v>
      </c>
      <c r="B18" s="74"/>
      <c r="C18" s="62">
        <v>24079</v>
      </c>
      <c r="D18" s="62"/>
      <c r="E18" s="62"/>
      <c r="F18" s="62"/>
      <c r="G18" s="62"/>
      <c r="H18" s="62"/>
      <c r="I18" s="62"/>
      <c r="J18" s="62"/>
      <c r="K18" s="62">
        <v>7.7</v>
      </c>
      <c r="L18" s="62"/>
      <c r="M18" s="62"/>
      <c r="N18" s="62"/>
      <c r="O18" s="62">
        <v>3.7</v>
      </c>
      <c r="P18" s="62"/>
      <c r="Q18" s="62"/>
      <c r="R18" s="62"/>
      <c r="S18" s="62"/>
      <c r="T18" s="62"/>
      <c r="U18" s="62"/>
      <c r="V18" s="62"/>
      <c r="W18" s="62"/>
      <c r="X18" s="62"/>
      <c r="Y18" s="62"/>
      <c r="Z18" s="62"/>
      <c r="AA18" s="62"/>
      <c r="AB18" s="62"/>
      <c r="AC18" s="62"/>
      <c r="AD18" s="62"/>
      <c r="AE18" s="62"/>
      <c r="AF18" s="62"/>
      <c r="AG18" s="62">
        <v>0.3</v>
      </c>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v>1.2</v>
      </c>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143"/>
      <c r="DR18" s="143"/>
      <c r="DS18" s="143"/>
      <c r="DT18" s="143"/>
      <c r="DU18" s="143"/>
      <c r="DV18" s="143"/>
      <c r="DW18" s="20"/>
    </row>
    <row r="19" spans="1:127" x14ac:dyDescent="0.2">
      <c r="A19" s="74">
        <v>6</v>
      </c>
      <c r="B19" s="74"/>
      <c r="C19" s="62">
        <v>24079</v>
      </c>
      <c r="D19" s="62"/>
      <c r="E19" s="62"/>
      <c r="F19" s="62"/>
      <c r="G19" s="62"/>
      <c r="H19" s="62"/>
      <c r="I19" s="62"/>
      <c r="J19" s="62"/>
      <c r="K19" s="62">
        <v>7.6</v>
      </c>
      <c r="L19" s="62"/>
      <c r="M19" s="62"/>
      <c r="N19" s="62"/>
      <c r="O19" s="62">
        <v>5.2</v>
      </c>
      <c r="P19" s="62"/>
      <c r="Q19" s="62"/>
      <c r="R19" s="62"/>
      <c r="S19" s="62"/>
      <c r="T19" s="62"/>
      <c r="U19" s="62"/>
      <c r="V19" s="62"/>
      <c r="W19" s="62"/>
      <c r="X19" s="62"/>
      <c r="Y19" s="62"/>
      <c r="Z19" s="62"/>
      <c r="AA19" s="62"/>
      <c r="AB19" s="62"/>
      <c r="AC19" s="62"/>
      <c r="AD19" s="62"/>
      <c r="AE19" s="62"/>
      <c r="AF19" s="62"/>
      <c r="AG19" s="62">
        <v>0.3</v>
      </c>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v>1</v>
      </c>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143"/>
      <c r="DR19" s="143"/>
      <c r="DS19" s="143"/>
      <c r="DT19" s="143"/>
      <c r="DU19" s="143"/>
      <c r="DV19" s="143"/>
      <c r="DW19" s="20"/>
    </row>
    <row r="20" spans="1:127" x14ac:dyDescent="0.2">
      <c r="A20" s="74">
        <v>7</v>
      </c>
      <c r="B20" s="74"/>
      <c r="C20" s="62">
        <v>24079</v>
      </c>
      <c r="D20" s="62"/>
      <c r="E20" s="62"/>
      <c r="F20" s="62"/>
      <c r="G20" s="62"/>
      <c r="H20" s="62"/>
      <c r="I20" s="62"/>
      <c r="J20" s="62"/>
      <c r="K20" s="62">
        <v>7.6</v>
      </c>
      <c r="L20" s="62"/>
      <c r="M20" s="62"/>
      <c r="N20" s="62"/>
      <c r="O20" s="62">
        <v>4.3</v>
      </c>
      <c r="P20" s="62"/>
      <c r="Q20" s="62"/>
      <c r="R20" s="62"/>
      <c r="S20" s="62"/>
      <c r="T20" s="62"/>
      <c r="U20" s="62"/>
      <c r="V20" s="62"/>
      <c r="W20" s="62"/>
      <c r="X20" s="62"/>
      <c r="Y20" s="62"/>
      <c r="Z20" s="62"/>
      <c r="AA20" s="62"/>
      <c r="AB20" s="62"/>
      <c r="AC20" s="62"/>
      <c r="AD20" s="62"/>
      <c r="AE20" s="62"/>
      <c r="AF20" s="62"/>
      <c r="AG20" s="62">
        <v>0.27</v>
      </c>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v>1</v>
      </c>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143"/>
      <c r="DR20" s="143"/>
      <c r="DS20" s="143"/>
      <c r="DT20" s="143"/>
      <c r="DU20" s="143"/>
      <c r="DV20" s="143"/>
      <c r="DW20" s="20"/>
    </row>
    <row r="21" spans="1:127" x14ac:dyDescent="0.2">
      <c r="A21" s="74">
        <v>8</v>
      </c>
      <c r="B21" s="74"/>
      <c r="C21" s="62">
        <v>24079</v>
      </c>
      <c r="D21" s="62"/>
      <c r="E21" s="62"/>
      <c r="F21" s="62"/>
      <c r="G21" s="62"/>
      <c r="H21" s="62"/>
      <c r="I21" s="62"/>
      <c r="J21" s="62"/>
      <c r="K21" s="62">
        <v>7.7</v>
      </c>
      <c r="L21" s="62"/>
      <c r="M21" s="62"/>
      <c r="N21" s="62"/>
      <c r="O21" s="62">
        <v>4.4000000000000004</v>
      </c>
      <c r="P21" s="62"/>
      <c r="Q21" s="62"/>
      <c r="R21" s="62"/>
      <c r="S21" s="62"/>
      <c r="T21" s="62"/>
      <c r="U21" s="62"/>
      <c r="V21" s="62"/>
      <c r="W21" s="62"/>
      <c r="X21" s="62"/>
      <c r="Y21" s="62"/>
      <c r="Z21" s="62"/>
      <c r="AA21" s="62"/>
      <c r="AB21" s="62"/>
      <c r="AC21" s="62"/>
      <c r="AD21" s="62"/>
      <c r="AE21" s="62"/>
      <c r="AF21" s="62"/>
      <c r="AG21" s="62">
        <v>0.25</v>
      </c>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v>1.2</v>
      </c>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143"/>
      <c r="DR21" s="143"/>
      <c r="DS21" s="143"/>
      <c r="DT21" s="143"/>
      <c r="DU21" s="143"/>
      <c r="DV21" s="143"/>
      <c r="DW21" s="20"/>
    </row>
    <row r="22" spans="1:127" x14ac:dyDescent="0.2">
      <c r="A22" s="74">
        <v>9</v>
      </c>
      <c r="B22" s="74"/>
      <c r="C22" s="62">
        <v>24079</v>
      </c>
      <c r="D22" s="62"/>
      <c r="E22" s="62"/>
      <c r="F22" s="62"/>
      <c r="G22" s="62"/>
      <c r="H22" s="62"/>
      <c r="I22" s="62"/>
      <c r="J22" s="62"/>
      <c r="K22" s="62">
        <v>7.6</v>
      </c>
      <c r="L22" s="62"/>
      <c r="M22" s="62"/>
      <c r="N22" s="62"/>
      <c r="O22" s="62">
        <v>4.5</v>
      </c>
      <c r="P22" s="62"/>
      <c r="Q22" s="62"/>
      <c r="R22" s="62"/>
      <c r="S22" s="62"/>
      <c r="T22" s="62"/>
      <c r="U22" s="62"/>
      <c r="V22" s="62"/>
      <c r="W22" s="62"/>
      <c r="X22" s="62"/>
      <c r="Y22" s="62"/>
      <c r="Z22" s="62"/>
      <c r="AA22" s="62"/>
      <c r="AB22" s="62"/>
      <c r="AC22" s="62"/>
      <c r="AD22" s="62"/>
      <c r="AE22" s="62"/>
      <c r="AF22" s="62"/>
      <c r="AG22" s="62">
        <v>0.24</v>
      </c>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v>0.9</v>
      </c>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143"/>
      <c r="DR22" s="143"/>
      <c r="DS22" s="143"/>
      <c r="DT22" s="143"/>
      <c r="DU22" s="143"/>
      <c r="DV22" s="143"/>
      <c r="DW22" s="20"/>
    </row>
    <row r="23" spans="1:127" x14ac:dyDescent="0.2">
      <c r="A23" s="74">
        <v>10</v>
      </c>
      <c r="B23" s="74"/>
      <c r="C23" s="62">
        <v>24079</v>
      </c>
      <c r="D23" s="62"/>
      <c r="E23" s="62"/>
      <c r="F23" s="62"/>
      <c r="G23" s="62"/>
      <c r="H23" s="62"/>
      <c r="I23" s="62"/>
      <c r="J23" s="62"/>
      <c r="K23" s="62">
        <v>7.5</v>
      </c>
      <c r="L23" s="62"/>
      <c r="M23" s="62"/>
      <c r="N23" s="62"/>
      <c r="O23" s="62">
        <v>4.7</v>
      </c>
      <c r="P23" s="62"/>
      <c r="Q23" s="62"/>
      <c r="R23" s="62"/>
      <c r="S23" s="62"/>
      <c r="T23" s="62"/>
      <c r="U23" s="62"/>
      <c r="V23" s="62"/>
      <c r="W23" s="62"/>
      <c r="X23" s="62"/>
      <c r="Y23" s="62"/>
      <c r="Z23" s="62"/>
      <c r="AA23" s="62"/>
      <c r="AB23" s="62"/>
      <c r="AC23" s="62"/>
      <c r="AD23" s="62"/>
      <c r="AE23" s="62"/>
      <c r="AF23" s="62"/>
      <c r="AG23" s="62">
        <v>0.3</v>
      </c>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v>1</v>
      </c>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143"/>
      <c r="DR23" s="143"/>
      <c r="DS23" s="143"/>
      <c r="DT23" s="143"/>
      <c r="DU23" s="143"/>
      <c r="DV23" s="143"/>
      <c r="DW23" s="20"/>
    </row>
    <row r="24" spans="1:127" x14ac:dyDescent="0.2">
      <c r="A24" s="74">
        <v>11</v>
      </c>
      <c r="B24" s="74"/>
      <c r="C24" s="62">
        <v>24079</v>
      </c>
      <c r="D24" s="62"/>
      <c r="E24" s="62"/>
      <c r="F24" s="62"/>
      <c r="G24" s="62"/>
      <c r="H24" s="62"/>
      <c r="I24" s="62"/>
      <c r="J24" s="62"/>
      <c r="K24" s="62">
        <v>7.7</v>
      </c>
      <c r="L24" s="62"/>
      <c r="M24" s="62"/>
      <c r="N24" s="62"/>
      <c r="O24" s="62">
        <v>4.0999999999999996</v>
      </c>
      <c r="P24" s="62"/>
      <c r="Q24" s="62"/>
      <c r="R24" s="62"/>
      <c r="S24" s="62"/>
      <c r="T24" s="62"/>
      <c r="U24" s="62"/>
      <c r="V24" s="62"/>
      <c r="W24" s="62"/>
      <c r="X24" s="62"/>
      <c r="Y24" s="62"/>
      <c r="Z24" s="62"/>
      <c r="AA24" s="62"/>
      <c r="AB24" s="62"/>
      <c r="AC24" s="62"/>
      <c r="AD24" s="62"/>
      <c r="AE24" s="62"/>
      <c r="AF24" s="62"/>
      <c r="AG24" s="62">
        <v>0.3</v>
      </c>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v>1.2</v>
      </c>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143"/>
      <c r="DR24" s="143"/>
      <c r="DS24" s="143"/>
      <c r="DT24" s="143"/>
      <c r="DU24" s="143"/>
      <c r="DV24" s="143"/>
      <c r="DW24" s="20"/>
    </row>
    <row r="25" spans="1:127" x14ac:dyDescent="0.2">
      <c r="A25" s="74">
        <v>12</v>
      </c>
      <c r="B25" s="74"/>
      <c r="C25" s="62">
        <v>24079</v>
      </c>
      <c r="D25" s="62"/>
      <c r="E25" s="62"/>
      <c r="F25" s="62"/>
      <c r="G25" s="62"/>
      <c r="H25" s="62"/>
      <c r="I25" s="62"/>
      <c r="J25" s="62"/>
      <c r="K25" s="62">
        <v>7.6</v>
      </c>
      <c r="L25" s="62"/>
      <c r="M25" s="62"/>
      <c r="N25" s="62"/>
      <c r="O25" s="62">
        <v>3.8</v>
      </c>
      <c r="P25" s="62"/>
      <c r="Q25" s="62"/>
      <c r="R25" s="62"/>
      <c r="S25" s="62"/>
      <c r="T25" s="62"/>
      <c r="U25" s="62"/>
      <c r="V25" s="62"/>
      <c r="W25" s="62"/>
      <c r="X25" s="62"/>
      <c r="Y25" s="62"/>
      <c r="Z25" s="62"/>
      <c r="AA25" s="62"/>
      <c r="AB25" s="62"/>
      <c r="AC25" s="62"/>
      <c r="AD25" s="62"/>
      <c r="AE25" s="62"/>
      <c r="AF25" s="62"/>
      <c r="AG25" s="62">
        <v>0.27</v>
      </c>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v>1.1000000000000001</v>
      </c>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143"/>
      <c r="DR25" s="143"/>
      <c r="DS25" s="143"/>
      <c r="DT25" s="143"/>
      <c r="DU25" s="143"/>
      <c r="DV25" s="143"/>
      <c r="DW25" s="20"/>
    </row>
    <row r="26" spans="1:127" x14ac:dyDescent="0.2">
      <c r="A26" s="74">
        <v>13</v>
      </c>
      <c r="B26" s="74"/>
      <c r="C26" s="62">
        <v>24079</v>
      </c>
      <c r="D26" s="62"/>
      <c r="E26" s="62"/>
      <c r="F26" s="62"/>
      <c r="G26" s="62"/>
      <c r="H26" s="62"/>
      <c r="I26" s="62"/>
      <c r="J26" s="62"/>
      <c r="K26" s="62">
        <v>7.7</v>
      </c>
      <c r="L26" s="62"/>
      <c r="M26" s="62"/>
      <c r="N26" s="62"/>
      <c r="O26" s="62">
        <v>4.3</v>
      </c>
      <c r="P26" s="62"/>
      <c r="Q26" s="62"/>
      <c r="R26" s="62"/>
      <c r="S26" s="62"/>
      <c r="T26" s="62"/>
      <c r="U26" s="62"/>
      <c r="V26" s="62"/>
      <c r="W26" s="62"/>
      <c r="X26" s="62"/>
      <c r="Y26" s="62"/>
      <c r="Z26" s="62"/>
      <c r="AA26" s="62"/>
      <c r="AB26" s="62"/>
      <c r="AC26" s="62"/>
      <c r="AD26" s="62"/>
      <c r="AE26" s="62"/>
      <c r="AF26" s="62"/>
      <c r="AG26" s="62">
        <v>0.25</v>
      </c>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v>1.2</v>
      </c>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143"/>
      <c r="DR26" s="143"/>
      <c r="DS26" s="143"/>
      <c r="DT26" s="143"/>
      <c r="DU26" s="143"/>
      <c r="DV26" s="143"/>
      <c r="DW26" s="20"/>
    </row>
    <row r="27" spans="1:127" x14ac:dyDescent="0.2">
      <c r="A27" s="74">
        <v>14</v>
      </c>
      <c r="B27" s="74"/>
      <c r="C27" s="62">
        <v>24079</v>
      </c>
      <c r="D27" s="62"/>
      <c r="E27" s="62"/>
      <c r="F27" s="62"/>
      <c r="G27" s="62"/>
      <c r="H27" s="62"/>
      <c r="I27" s="62"/>
      <c r="J27" s="62"/>
      <c r="K27" s="62">
        <v>7.6</v>
      </c>
      <c r="L27" s="62"/>
      <c r="M27" s="62"/>
      <c r="N27" s="62"/>
      <c r="O27" s="62">
        <v>4.5</v>
      </c>
      <c r="P27" s="62"/>
      <c r="Q27" s="62"/>
      <c r="R27" s="62"/>
      <c r="S27" s="62"/>
      <c r="T27" s="62"/>
      <c r="U27" s="62"/>
      <c r="V27" s="62"/>
      <c r="W27" s="62"/>
      <c r="X27" s="62"/>
      <c r="Y27" s="62"/>
      <c r="Z27" s="62"/>
      <c r="AA27" s="62"/>
      <c r="AB27" s="62"/>
      <c r="AC27" s="62"/>
      <c r="AD27" s="62"/>
      <c r="AE27" s="62"/>
      <c r="AF27" s="62"/>
      <c r="AG27" s="62">
        <v>0.26</v>
      </c>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v>1</v>
      </c>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143"/>
      <c r="DR27" s="143"/>
      <c r="DS27" s="143"/>
      <c r="DT27" s="143"/>
      <c r="DU27" s="143"/>
      <c r="DV27" s="143"/>
      <c r="DW27" s="20"/>
    </row>
    <row r="28" spans="1:127" x14ac:dyDescent="0.2">
      <c r="A28" s="74">
        <v>15</v>
      </c>
      <c r="B28" s="74"/>
      <c r="C28" s="62">
        <v>24079</v>
      </c>
      <c r="D28" s="62"/>
      <c r="E28" s="62"/>
      <c r="F28" s="62"/>
      <c r="G28" s="62"/>
      <c r="H28" s="62"/>
      <c r="I28" s="62"/>
      <c r="J28" s="62"/>
      <c r="K28" s="62">
        <v>7.6</v>
      </c>
      <c r="L28" s="62"/>
      <c r="M28" s="62"/>
      <c r="N28" s="62"/>
      <c r="O28" s="62">
        <v>5.3</v>
      </c>
      <c r="P28" s="62"/>
      <c r="Q28" s="62"/>
      <c r="R28" s="62"/>
      <c r="S28" s="62"/>
      <c r="T28" s="62"/>
      <c r="U28" s="62"/>
      <c r="V28" s="62"/>
      <c r="W28" s="62"/>
      <c r="X28" s="62"/>
      <c r="Y28" s="62"/>
      <c r="Z28" s="62"/>
      <c r="AA28" s="62"/>
      <c r="AB28" s="62"/>
      <c r="AC28" s="62"/>
      <c r="AD28" s="62"/>
      <c r="AE28" s="62"/>
      <c r="AF28" s="62"/>
      <c r="AG28" s="62">
        <v>0.3</v>
      </c>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v>1</v>
      </c>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143"/>
      <c r="DR28" s="143"/>
      <c r="DS28" s="143"/>
      <c r="DT28" s="143"/>
      <c r="DU28" s="143"/>
      <c r="DV28" s="143"/>
      <c r="DW28" s="20"/>
    </row>
    <row r="29" spans="1:127" x14ac:dyDescent="0.2">
      <c r="A29" s="74">
        <v>16</v>
      </c>
      <c r="B29" s="74"/>
      <c r="C29" s="62">
        <v>24079</v>
      </c>
      <c r="D29" s="62"/>
      <c r="E29" s="62"/>
      <c r="F29" s="62"/>
      <c r="G29" s="62"/>
      <c r="H29" s="62"/>
      <c r="I29" s="62"/>
      <c r="J29" s="62"/>
      <c r="K29" s="62">
        <v>7.5</v>
      </c>
      <c r="L29" s="62"/>
      <c r="M29" s="62">
        <v>7.6</v>
      </c>
      <c r="N29" s="62" t="s">
        <v>167</v>
      </c>
      <c r="O29" s="62">
        <v>4.7</v>
      </c>
      <c r="P29" s="62"/>
      <c r="Q29" s="62"/>
      <c r="R29" s="62"/>
      <c r="S29" s="62"/>
      <c r="T29" s="62"/>
      <c r="U29" s="62">
        <v>1.4</v>
      </c>
      <c r="V29" s="62" t="s">
        <v>167</v>
      </c>
      <c r="W29" s="62">
        <v>2</v>
      </c>
      <c r="X29" s="62" t="s">
        <v>167</v>
      </c>
      <c r="Y29" s="62"/>
      <c r="Z29" s="62"/>
      <c r="AA29" s="62"/>
      <c r="AB29" s="62"/>
      <c r="AC29" s="62"/>
      <c r="AD29" s="62"/>
      <c r="AE29" s="62"/>
      <c r="AF29" s="62"/>
      <c r="AG29" s="62">
        <v>0.3</v>
      </c>
      <c r="AH29" s="62"/>
      <c r="AI29" s="62"/>
      <c r="AJ29" s="62"/>
      <c r="AK29" s="62"/>
      <c r="AL29" s="62"/>
      <c r="AM29" s="62"/>
      <c r="AN29" s="62"/>
      <c r="AO29" s="62"/>
      <c r="AP29" s="62"/>
      <c r="AQ29" s="62"/>
      <c r="AR29" s="62"/>
      <c r="AS29" s="62"/>
      <c r="AT29" s="62"/>
      <c r="AU29" s="62">
        <v>66.599999999999994</v>
      </c>
      <c r="AV29" s="62" t="s">
        <v>167</v>
      </c>
      <c r="AW29" s="62"/>
      <c r="AX29" s="62"/>
      <c r="AY29" s="62"/>
      <c r="AZ29" s="62"/>
      <c r="BA29" s="62"/>
      <c r="BB29" s="62"/>
      <c r="BC29" s="62"/>
      <c r="BD29" s="62"/>
      <c r="BE29" s="62"/>
      <c r="BF29" s="62"/>
      <c r="BG29" s="62"/>
      <c r="BH29" s="62"/>
      <c r="BI29" s="62"/>
      <c r="BJ29" s="62"/>
      <c r="BK29" s="62">
        <v>0.9</v>
      </c>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143"/>
      <c r="DR29" s="143"/>
      <c r="DS29" s="143"/>
      <c r="DT29" s="143"/>
      <c r="DU29" s="143"/>
      <c r="DV29" s="143"/>
      <c r="DW29" s="20"/>
    </row>
    <row r="30" spans="1:127" x14ac:dyDescent="0.2">
      <c r="A30" s="74">
        <v>17</v>
      </c>
      <c r="B30" s="74"/>
      <c r="C30" s="62">
        <v>24079</v>
      </c>
      <c r="D30" s="62"/>
      <c r="E30" s="62"/>
      <c r="F30" s="62"/>
      <c r="G30" s="62"/>
      <c r="H30" s="62"/>
      <c r="I30" s="62"/>
      <c r="J30" s="62"/>
      <c r="K30" s="62">
        <v>7.6</v>
      </c>
      <c r="L30" s="62"/>
      <c r="M30" s="62">
        <v>7.6</v>
      </c>
      <c r="N30" s="62" t="s">
        <v>167</v>
      </c>
      <c r="O30" s="62">
        <v>4.5999999999999996</v>
      </c>
      <c r="P30" s="62"/>
      <c r="Q30" s="62"/>
      <c r="R30" s="62"/>
      <c r="S30" s="62"/>
      <c r="T30" s="62"/>
      <c r="U30" s="62">
        <v>1.1000000000000001</v>
      </c>
      <c r="V30" s="62" t="s">
        <v>167</v>
      </c>
      <c r="W30" s="62">
        <v>2.8</v>
      </c>
      <c r="X30" s="62" t="s">
        <v>167</v>
      </c>
      <c r="Y30" s="62">
        <v>1.7</v>
      </c>
      <c r="Z30" s="62" t="s">
        <v>167</v>
      </c>
      <c r="AA30" s="62">
        <v>36</v>
      </c>
      <c r="AB30" s="62" t="s">
        <v>167</v>
      </c>
      <c r="AC30" s="62"/>
      <c r="AD30" s="62"/>
      <c r="AE30" s="62">
        <v>14.46</v>
      </c>
      <c r="AF30" s="62" t="s">
        <v>167</v>
      </c>
      <c r="AG30" s="62">
        <v>0.3</v>
      </c>
      <c r="AH30" s="62"/>
      <c r="AI30" s="62">
        <v>0.3</v>
      </c>
      <c r="AJ30" s="62" t="s">
        <v>167</v>
      </c>
      <c r="AK30" s="62">
        <v>2.13</v>
      </c>
      <c r="AL30" s="62" t="s">
        <v>171</v>
      </c>
      <c r="AM30" s="62">
        <v>0.03</v>
      </c>
      <c r="AN30" s="62" t="s">
        <v>167</v>
      </c>
      <c r="AO30" s="62">
        <v>12.3</v>
      </c>
      <c r="AP30" s="62" t="s">
        <v>167</v>
      </c>
      <c r="AQ30" s="62">
        <v>0.9</v>
      </c>
      <c r="AR30" s="62" t="s">
        <v>167</v>
      </c>
      <c r="AS30" s="62"/>
      <c r="AT30" s="62"/>
      <c r="AU30" s="62">
        <v>65.5</v>
      </c>
      <c r="AV30" s="62" t="s">
        <v>167</v>
      </c>
      <c r="AW30" s="62"/>
      <c r="AX30" s="62"/>
      <c r="AY30" s="62"/>
      <c r="AZ30" s="62"/>
      <c r="BA30" s="62"/>
      <c r="BB30" s="62"/>
      <c r="BC30" s="62"/>
      <c r="BD30" s="62"/>
      <c r="BE30" s="62"/>
      <c r="BF30" s="62"/>
      <c r="BG30" s="62"/>
      <c r="BH30" s="62"/>
      <c r="BI30" s="62"/>
      <c r="BJ30" s="62"/>
      <c r="BK30" s="62">
        <v>1.2</v>
      </c>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143"/>
      <c r="DR30" s="143"/>
      <c r="DS30" s="143"/>
      <c r="DT30" s="143"/>
      <c r="DU30" s="143"/>
      <c r="DV30" s="143"/>
      <c r="DW30" s="20"/>
    </row>
    <row r="31" spans="1:127" x14ac:dyDescent="0.2">
      <c r="A31" s="74">
        <v>18</v>
      </c>
      <c r="B31" s="74"/>
      <c r="C31" s="62">
        <v>24079</v>
      </c>
      <c r="D31" s="62"/>
      <c r="E31" s="62"/>
      <c r="F31" s="62"/>
      <c r="G31" s="62"/>
      <c r="H31" s="62"/>
      <c r="I31" s="62"/>
      <c r="J31" s="62"/>
      <c r="K31" s="62">
        <v>7.5</v>
      </c>
      <c r="L31" s="62"/>
      <c r="M31" s="62"/>
      <c r="N31" s="62"/>
      <c r="O31" s="62">
        <v>7.5</v>
      </c>
      <c r="P31" s="62"/>
      <c r="Q31" s="62"/>
      <c r="R31" s="62"/>
      <c r="S31" s="62"/>
      <c r="T31" s="62"/>
      <c r="U31" s="62"/>
      <c r="V31" s="62"/>
      <c r="W31" s="62"/>
      <c r="X31" s="62"/>
      <c r="Y31" s="62"/>
      <c r="Z31" s="62"/>
      <c r="AA31" s="62"/>
      <c r="AB31" s="62"/>
      <c r="AC31" s="62"/>
      <c r="AD31" s="62"/>
      <c r="AE31" s="62"/>
      <c r="AF31" s="62"/>
      <c r="AG31" s="62">
        <v>0.28000000000000003</v>
      </c>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v>1.2</v>
      </c>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143"/>
      <c r="DR31" s="143"/>
      <c r="DS31" s="143"/>
      <c r="DT31" s="143"/>
      <c r="DU31" s="143"/>
      <c r="DV31" s="143"/>
      <c r="DW31" s="20"/>
    </row>
    <row r="32" spans="1:127" x14ac:dyDescent="0.2">
      <c r="A32" s="74">
        <v>19</v>
      </c>
      <c r="B32" s="74"/>
      <c r="C32" s="62">
        <v>24079</v>
      </c>
      <c r="D32" s="62"/>
      <c r="E32" s="62"/>
      <c r="F32" s="62"/>
      <c r="G32" s="62"/>
      <c r="H32" s="62"/>
      <c r="I32" s="62"/>
      <c r="J32" s="62"/>
      <c r="K32" s="62">
        <v>7.6</v>
      </c>
      <c r="L32" s="62"/>
      <c r="M32" s="62"/>
      <c r="N32" s="62"/>
      <c r="O32" s="62">
        <v>4.3</v>
      </c>
      <c r="P32" s="62"/>
      <c r="Q32" s="62"/>
      <c r="R32" s="62"/>
      <c r="S32" s="62"/>
      <c r="T32" s="62"/>
      <c r="U32" s="62"/>
      <c r="V32" s="62"/>
      <c r="W32" s="62"/>
      <c r="X32" s="62"/>
      <c r="Y32" s="62"/>
      <c r="Z32" s="62"/>
      <c r="AA32" s="62"/>
      <c r="AB32" s="62"/>
      <c r="AC32" s="62"/>
      <c r="AD32" s="62"/>
      <c r="AE32" s="62"/>
      <c r="AF32" s="62"/>
      <c r="AG32" s="62">
        <v>0.24</v>
      </c>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v>0.9</v>
      </c>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143"/>
      <c r="DR32" s="143"/>
      <c r="DS32" s="143"/>
      <c r="DT32" s="143"/>
      <c r="DU32" s="143"/>
      <c r="DV32" s="143"/>
      <c r="DW32" s="20"/>
    </row>
    <row r="33" spans="1:127" x14ac:dyDescent="0.2">
      <c r="A33" s="74">
        <v>20</v>
      </c>
      <c r="B33" s="74"/>
      <c r="C33" s="62">
        <v>24079</v>
      </c>
      <c r="D33" s="62"/>
      <c r="E33" s="62"/>
      <c r="F33" s="62"/>
      <c r="G33" s="62"/>
      <c r="H33" s="62"/>
      <c r="I33" s="62"/>
      <c r="J33" s="62"/>
      <c r="K33" s="62">
        <v>7.6</v>
      </c>
      <c r="L33" s="62"/>
      <c r="M33" s="62">
        <v>7.5</v>
      </c>
      <c r="N33" s="62" t="s">
        <v>167</v>
      </c>
      <c r="O33" s="62">
        <v>4.4000000000000004</v>
      </c>
      <c r="P33" s="62"/>
      <c r="Q33" s="62"/>
      <c r="R33" s="62"/>
      <c r="S33" s="62"/>
      <c r="T33" s="62"/>
      <c r="U33" s="62">
        <v>0.75</v>
      </c>
      <c r="V33" s="62" t="s">
        <v>171</v>
      </c>
      <c r="W33" s="62">
        <v>1</v>
      </c>
      <c r="X33" s="62" t="s">
        <v>171</v>
      </c>
      <c r="Y33" s="62">
        <v>2.2000000000000002</v>
      </c>
      <c r="Z33" s="62" t="s">
        <v>171</v>
      </c>
      <c r="AA33" s="62">
        <v>35</v>
      </c>
      <c r="AB33" s="62" t="s">
        <v>171</v>
      </c>
      <c r="AC33" s="62"/>
      <c r="AD33" s="62"/>
      <c r="AE33" s="62">
        <v>22.69</v>
      </c>
      <c r="AF33" s="62" t="s">
        <v>171</v>
      </c>
      <c r="AG33" s="62">
        <v>0.25</v>
      </c>
      <c r="AH33" s="62"/>
      <c r="AI33" s="62">
        <v>0.05</v>
      </c>
      <c r="AJ33" s="62" t="s">
        <v>171</v>
      </c>
      <c r="AK33" s="62">
        <v>2.73</v>
      </c>
      <c r="AL33" s="62" t="s">
        <v>171</v>
      </c>
      <c r="AM33" s="62">
        <v>3.5999999999999997E-2</v>
      </c>
      <c r="AN33" s="62" t="s">
        <v>171</v>
      </c>
      <c r="AO33" s="62">
        <v>19.920000000000002</v>
      </c>
      <c r="AP33" s="62" t="s">
        <v>171</v>
      </c>
      <c r="AQ33" s="62">
        <v>1.351</v>
      </c>
      <c r="AR33" s="62" t="s">
        <v>171</v>
      </c>
      <c r="AS33" s="62">
        <v>980</v>
      </c>
      <c r="AT33" s="62" t="s">
        <v>171</v>
      </c>
      <c r="AU33" s="62">
        <v>65</v>
      </c>
      <c r="AV33" s="62" t="s">
        <v>171</v>
      </c>
      <c r="AW33" s="62"/>
      <c r="AX33" s="62"/>
      <c r="AY33" s="62" t="s">
        <v>328</v>
      </c>
      <c r="AZ33" s="62" t="s">
        <v>171</v>
      </c>
      <c r="BA33" s="62">
        <v>0.05</v>
      </c>
      <c r="BB33" s="62" t="s">
        <v>171</v>
      </c>
      <c r="BC33" s="62"/>
      <c r="BD33" s="62"/>
      <c r="BE33" s="62"/>
      <c r="BF33" s="62"/>
      <c r="BG33" s="62" t="s">
        <v>323</v>
      </c>
      <c r="BH33" s="62" t="s">
        <v>171</v>
      </c>
      <c r="BI33" s="62"/>
      <c r="BJ33" s="62"/>
      <c r="BK33" s="62">
        <v>0.9</v>
      </c>
      <c r="BL33" s="62"/>
      <c r="BM33" s="62">
        <v>1307</v>
      </c>
      <c r="BN33" s="62" t="s">
        <v>171</v>
      </c>
      <c r="BO33" s="62">
        <v>175.75</v>
      </c>
      <c r="BP33" s="62" t="s">
        <v>171</v>
      </c>
      <c r="BQ33" s="62">
        <v>112.864</v>
      </c>
      <c r="BR33" s="62" t="s">
        <v>171</v>
      </c>
      <c r="BS33" s="62" t="s">
        <v>330</v>
      </c>
      <c r="BT33" s="62" t="s">
        <v>171</v>
      </c>
      <c r="BU33" s="62" t="s">
        <v>325</v>
      </c>
      <c r="BV33" s="62" t="s">
        <v>171</v>
      </c>
      <c r="BW33" s="62" t="s">
        <v>331</v>
      </c>
      <c r="BX33" s="62" t="s">
        <v>171</v>
      </c>
      <c r="BY33" s="62" t="s">
        <v>323</v>
      </c>
      <c r="BZ33" s="62" t="s">
        <v>171</v>
      </c>
      <c r="CA33" s="62" t="s">
        <v>323</v>
      </c>
      <c r="CB33" s="62" t="s">
        <v>171</v>
      </c>
      <c r="CC33" s="62" t="s">
        <v>333</v>
      </c>
      <c r="CD33" s="62" t="s">
        <v>171</v>
      </c>
      <c r="CE33" s="62" t="s">
        <v>323</v>
      </c>
      <c r="CF33" s="62" t="s">
        <v>171</v>
      </c>
      <c r="CG33" s="62" t="s">
        <v>334</v>
      </c>
      <c r="CH33" s="62" t="s">
        <v>171</v>
      </c>
      <c r="CI33" s="62" t="s">
        <v>323</v>
      </c>
      <c r="CJ33" s="62" t="s">
        <v>171</v>
      </c>
      <c r="CK33" s="62" t="s">
        <v>324</v>
      </c>
      <c r="CL33" s="62" t="s">
        <v>171</v>
      </c>
      <c r="CM33" s="62" t="s">
        <v>324</v>
      </c>
      <c r="CN33" s="62" t="s">
        <v>171</v>
      </c>
      <c r="CO33" s="62" t="s">
        <v>323</v>
      </c>
      <c r="CP33" s="62" t="s">
        <v>171</v>
      </c>
      <c r="CQ33" s="62" t="s">
        <v>324</v>
      </c>
      <c r="CR33" s="62" t="s">
        <v>171</v>
      </c>
      <c r="CS33" s="62" t="s">
        <v>323</v>
      </c>
      <c r="CT33" s="62" t="s">
        <v>171</v>
      </c>
      <c r="CU33" s="62" t="s">
        <v>323</v>
      </c>
      <c r="CV33" s="62" t="s">
        <v>171</v>
      </c>
      <c r="CW33" s="62" t="s">
        <v>325</v>
      </c>
      <c r="CX33" s="62" t="s">
        <v>171</v>
      </c>
      <c r="CY33" s="62" t="s">
        <v>323</v>
      </c>
      <c r="CZ33" s="62" t="s">
        <v>171</v>
      </c>
      <c r="DA33" s="62" t="s">
        <v>324</v>
      </c>
      <c r="DB33" s="62" t="s">
        <v>171</v>
      </c>
      <c r="DC33" s="62" t="s">
        <v>324</v>
      </c>
      <c r="DD33" s="62" t="s">
        <v>171</v>
      </c>
      <c r="DE33" s="62">
        <v>0.42499999999999999</v>
      </c>
      <c r="DF33" s="62" t="s">
        <v>171</v>
      </c>
      <c r="DG33" s="62" t="s">
        <v>323</v>
      </c>
      <c r="DH33" s="62" t="s">
        <v>171</v>
      </c>
      <c r="DI33" s="62">
        <v>75.441000000000003</v>
      </c>
      <c r="DJ33" s="62" t="s">
        <v>171</v>
      </c>
      <c r="DK33" s="62">
        <v>29.984000000000002</v>
      </c>
      <c r="DL33" s="62" t="s">
        <v>171</v>
      </c>
      <c r="DM33" s="62">
        <v>28.599</v>
      </c>
      <c r="DN33" s="62" t="s">
        <v>171</v>
      </c>
      <c r="DO33" s="62" t="s">
        <v>323</v>
      </c>
      <c r="DP33" s="62" t="s">
        <v>171</v>
      </c>
      <c r="DQ33" s="143"/>
      <c r="DR33" s="143"/>
      <c r="DS33" s="143"/>
      <c r="DT33" s="143"/>
      <c r="DU33" s="143"/>
      <c r="DV33" s="143"/>
      <c r="DW33" s="20"/>
    </row>
    <row r="34" spans="1:127" x14ac:dyDescent="0.2">
      <c r="A34" s="74">
        <v>21</v>
      </c>
      <c r="B34" s="74"/>
      <c r="C34" s="62">
        <v>24079</v>
      </c>
      <c r="D34" s="62"/>
      <c r="E34" s="62"/>
      <c r="F34" s="62"/>
      <c r="G34" s="62"/>
      <c r="H34" s="62"/>
      <c r="I34" s="62"/>
      <c r="J34" s="62"/>
      <c r="K34" s="62">
        <v>7.5</v>
      </c>
      <c r="L34" s="62"/>
      <c r="M34" s="62"/>
      <c r="N34" s="62"/>
      <c r="O34" s="62">
        <v>4.5999999999999996</v>
      </c>
      <c r="P34" s="62"/>
      <c r="Q34" s="62"/>
      <c r="R34" s="62"/>
      <c r="S34" s="62"/>
      <c r="T34" s="62"/>
      <c r="U34" s="62"/>
      <c r="V34" s="62"/>
      <c r="W34" s="62"/>
      <c r="X34" s="62"/>
      <c r="Y34" s="62"/>
      <c r="Z34" s="62"/>
      <c r="AA34" s="62"/>
      <c r="AB34" s="62"/>
      <c r="AC34" s="62"/>
      <c r="AD34" s="62"/>
      <c r="AE34" s="62"/>
      <c r="AF34" s="62"/>
      <c r="AG34" s="62">
        <v>0.27</v>
      </c>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v>1.2</v>
      </c>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143"/>
      <c r="DR34" s="143"/>
      <c r="DS34" s="143"/>
      <c r="DT34" s="143"/>
      <c r="DU34" s="143"/>
      <c r="DV34" s="143"/>
      <c r="DW34" s="20"/>
    </row>
    <row r="35" spans="1:127" x14ac:dyDescent="0.2">
      <c r="A35" s="74">
        <v>22</v>
      </c>
      <c r="B35" s="74"/>
      <c r="C35" s="62">
        <v>24079</v>
      </c>
      <c r="D35" s="62"/>
      <c r="E35" s="62"/>
      <c r="F35" s="62"/>
      <c r="G35" s="62"/>
      <c r="H35" s="62"/>
      <c r="I35" s="62"/>
      <c r="J35" s="62"/>
      <c r="K35" s="62">
        <v>7.6</v>
      </c>
      <c r="L35" s="62"/>
      <c r="M35" s="62"/>
      <c r="N35" s="62"/>
      <c r="O35" s="62">
        <v>4.5</v>
      </c>
      <c r="P35" s="62"/>
      <c r="Q35" s="62"/>
      <c r="R35" s="62"/>
      <c r="S35" s="62"/>
      <c r="T35" s="62"/>
      <c r="U35" s="62"/>
      <c r="V35" s="62"/>
      <c r="W35" s="62"/>
      <c r="X35" s="62"/>
      <c r="Y35" s="62"/>
      <c r="Z35" s="62"/>
      <c r="AA35" s="62"/>
      <c r="AB35" s="62"/>
      <c r="AC35" s="62"/>
      <c r="AD35" s="62"/>
      <c r="AE35" s="62"/>
      <c r="AF35" s="62"/>
      <c r="AG35" s="62">
        <v>0.25</v>
      </c>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v>1.1000000000000001</v>
      </c>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143"/>
      <c r="DR35" s="143"/>
      <c r="DS35" s="143"/>
      <c r="DT35" s="143"/>
      <c r="DU35" s="143"/>
      <c r="DV35" s="143"/>
      <c r="DW35" s="20"/>
    </row>
    <row r="36" spans="1:127" x14ac:dyDescent="0.2">
      <c r="A36" s="74">
        <v>23</v>
      </c>
      <c r="B36" s="74"/>
      <c r="C36" s="62">
        <v>24079</v>
      </c>
      <c r="D36" s="62"/>
      <c r="E36" s="62"/>
      <c r="F36" s="62"/>
      <c r="G36" s="62"/>
      <c r="H36" s="62"/>
      <c r="I36" s="62"/>
      <c r="J36" s="62"/>
      <c r="K36" s="62">
        <v>7.7</v>
      </c>
      <c r="L36" s="62"/>
      <c r="M36" s="62"/>
      <c r="N36" s="62"/>
      <c r="O36" s="62">
        <v>4.3</v>
      </c>
      <c r="P36" s="62"/>
      <c r="Q36" s="62"/>
      <c r="R36" s="62"/>
      <c r="S36" s="62"/>
      <c r="T36" s="62"/>
      <c r="U36" s="62"/>
      <c r="V36" s="62"/>
      <c r="W36" s="62"/>
      <c r="X36" s="62"/>
      <c r="Y36" s="62"/>
      <c r="Z36" s="62"/>
      <c r="AA36" s="62"/>
      <c r="AB36" s="62"/>
      <c r="AC36" s="62"/>
      <c r="AD36" s="62"/>
      <c r="AE36" s="62"/>
      <c r="AF36" s="62"/>
      <c r="AG36" s="62">
        <v>0.3</v>
      </c>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v>1.2</v>
      </c>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143"/>
      <c r="DR36" s="143"/>
      <c r="DS36" s="143"/>
      <c r="DT36" s="143"/>
      <c r="DU36" s="143"/>
      <c r="DV36" s="143"/>
      <c r="DW36" s="20"/>
    </row>
    <row r="37" spans="1:127" x14ac:dyDescent="0.2">
      <c r="A37" s="74">
        <v>24</v>
      </c>
      <c r="B37" s="74"/>
      <c r="C37" s="62">
        <v>24079</v>
      </c>
      <c r="D37" s="62"/>
      <c r="E37" s="62"/>
      <c r="F37" s="62"/>
      <c r="G37" s="62"/>
      <c r="H37" s="62"/>
      <c r="I37" s="62"/>
      <c r="J37" s="62"/>
      <c r="K37" s="62">
        <v>7.6</v>
      </c>
      <c r="L37" s="62"/>
      <c r="M37" s="62"/>
      <c r="N37" s="62"/>
      <c r="O37" s="62">
        <v>3.8</v>
      </c>
      <c r="P37" s="62"/>
      <c r="Q37" s="62"/>
      <c r="R37" s="62"/>
      <c r="S37" s="62"/>
      <c r="T37" s="62"/>
      <c r="U37" s="62"/>
      <c r="V37" s="62"/>
      <c r="W37" s="62"/>
      <c r="X37" s="62"/>
      <c r="Y37" s="62"/>
      <c r="Z37" s="62"/>
      <c r="AA37" s="62"/>
      <c r="AB37" s="62"/>
      <c r="AC37" s="62"/>
      <c r="AD37" s="62"/>
      <c r="AE37" s="62"/>
      <c r="AF37" s="62"/>
      <c r="AG37" s="62">
        <v>0.3</v>
      </c>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v>1.1000000000000001</v>
      </c>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143"/>
      <c r="DR37" s="143"/>
      <c r="DS37" s="143"/>
      <c r="DT37" s="143"/>
      <c r="DU37" s="143"/>
      <c r="DV37" s="143"/>
      <c r="DW37" s="20"/>
    </row>
    <row r="38" spans="1:127" x14ac:dyDescent="0.2">
      <c r="A38" s="74">
        <v>25</v>
      </c>
      <c r="B38" s="74"/>
      <c r="C38" s="62">
        <v>24079</v>
      </c>
      <c r="D38" s="62"/>
      <c r="E38" s="62"/>
      <c r="F38" s="62"/>
      <c r="G38" s="62"/>
      <c r="H38" s="62"/>
      <c r="I38" s="62"/>
      <c r="J38" s="62"/>
      <c r="K38" s="62">
        <v>7.6</v>
      </c>
      <c r="L38" s="62"/>
      <c r="M38" s="62">
        <v>7.6</v>
      </c>
      <c r="N38" s="62" t="s">
        <v>167</v>
      </c>
      <c r="O38" s="62">
        <v>4.4000000000000004</v>
      </c>
      <c r="P38" s="62"/>
      <c r="Q38" s="62"/>
      <c r="R38" s="62"/>
      <c r="S38" s="62"/>
      <c r="T38" s="62"/>
      <c r="U38" s="62">
        <v>1.2</v>
      </c>
      <c r="V38" s="62" t="s">
        <v>167</v>
      </c>
      <c r="W38" s="62">
        <v>2.4</v>
      </c>
      <c r="X38" s="62" t="s">
        <v>167</v>
      </c>
      <c r="Y38" s="62">
        <v>1.8</v>
      </c>
      <c r="Z38" s="62" t="s">
        <v>167</v>
      </c>
      <c r="AA38" s="62"/>
      <c r="AB38" s="62"/>
      <c r="AC38" s="62"/>
      <c r="AD38" s="62"/>
      <c r="AE38" s="62">
        <v>15.22</v>
      </c>
      <c r="AF38" s="62" t="s">
        <v>167</v>
      </c>
      <c r="AG38" s="62">
        <v>0.26</v>
      </c>
      <c r="AH38" s="62"/>
      <c r="AI38" s="62">
        <v>1.2</v>
      </c>
      <c r="AJ38" s="62" t="s">
        <v>167</v>
      </c>
      <c r="AK38" s="62">
        <v>1.8</v>
      </c>
      <c r="AL38" s="62" t="s">
        <v>171</v>
      </c>
      <c r="AM38" s="62">
        <v>0.02</v>
      </c>
      <c r="AN38" s="62" t="s">
        <v>167</v>
      </c>
      <c r="AO38" s="62">
        <v>13.4</v>
      </c>
      <c r="AP38" s="62" t="s">
        <v>167</v>
      </c>
      <c r="AQ38" s="62">
        <v>0.8</v>
      </c>
      <c r="AR38" s="62" t="s">
        <v>167</v>
      </c>
      <c r="AS38" s="62"/>
      <c r="AT38" s="62"/>
      <c r="AU38" s="62">
        <v>66.7</v>
      </c>
      <c r="AV38" s="62" t="s">
        <v>167</v>
      </c>
      <c r="AW38" s="62"/>
      <c r="AX38" s="62"/>
      <c r="AY38" s="62"/>
      <c r="AZ38" s="62"/>
      <c r="BA38" s="62"/>
      <c r="BB38" s="62"/>
      <c r="BC38" s="62"/>
      <c r="BD38" s="62"/>
      <c r="BE38" s="62"/>
      <c r="BF38" s="62"/>
      <c r="BG38" s="62"/>
      <c r="BH38" s="62"/>
      <c r="BI38" s="62"/>
      <c r="BJ38" s="62"/>
      <c r="BK38" s="62">
        <v>1.1000000000000001</v>
      </c>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143"/>
      <c r="DR38" s="143"/>
      <c r="DS38" s="143"/>
      <c r="DT38" s="143"/>
      <c r="DU38" s="143"/>
      <c r="DV38" s="143"/>
      <c r="DW38" s="20"/>
    </row>
    <row r="39" spans="1:127" x14ac:dyDescent="0.2">
      <c r="A39" s="74">
        <v>26</v>
      </c>
      <c r="B39" s="74"/>
      <c r="C39" s="62">
        <v>24079</v>
      </c>
      <c r="D39" s="62"/>
      <c r="E39" s="62"/>
      <c r="F39" s="62"/>
      <c r="G39" s="62"/>
      <c r="H39" s="62"/>
      <c r="I39" s="62"/>
      <c r="J39" s="62"/>
      <c r="K39" s="62">
        <v>7.5</v>
      </c>
      <c r="L39" s="62"/>
      <c r="M39" s="62">
        <v>7.5</v>
      </c>
      <c r="N39" s="62" t="s">
        <v>167</v>
      </c>
      <c r="O39" s="62">
        <v>4.5999999999999996</v>
      </c>
      <c r="P39" s="62"/>
      <c r="Q39" s="62"/>
      <c r="R39" s="62"/>
      <c r="S39" s="62"/>
      <c r="T39" s="62"/>
      <c r="U39" s="62">
        <v>1.5</v>
      </c>
      <c r="V39" s="62" t="s">
        <v>167</v>
      </c>
      <c r="W39" s="62">
        <v>1.9</v>
      </c>
      <c r="X39" s="62" t="s">
        <v>167</v>
      </c>
      <c r="Y39" s="62"/>
      <c r="Z39" s="62"/>
      <c r="AA39" s="62">
        <v>34</v>
      </c>
      <c r="AB39" s="62" t="s">
        <v>167</v>
      </c>
      <c r="AC39" s="62"/>
      <c r="AD39" s="62"/>
      <c r="AE39" s="62"/>
      <c r="AF39" s="62"/>
      <c r="AG39" s="62">
        <v>0.24</v>
      </c>
      <c r="AH39" s="62"/>
      <c r="AI39" s="62"/>
      <c r="AJ39" s="62"/>
      <c r="AK39" s="62"/>
      <c r="AL39" s="62"/>
      <c r="AM39" s="62"/>
      <c r="AN39" s="62"/>
      <c r="AO39" s="62"/>
      <c r="AP39" s="62"/>
      <c r="AQ39" s="62"/>
      <c r="AR39" s="62"/>
      <c r="AS39" s="62"/>
      <c r="AT39" s="62"/>
      <c r="AU39" s="62">
        <v>64</v>
      </c>
      <c r="AV39" s="62" t="s">
        <v>167</v>
      </c>
      <c r="AW39" s="62"/>
      <c r="AX39" s="62"/>
      <c r="AY39" s="62"/>
      <c r="AZ39" s="62"/>
      <c r="BA39" s="62"/>
      <c r="BB39" s="62"/>
      <c r="BC39" s="62"/>
      <c r="BD39" s="62"/>
      <c r="BE39" s="62"/>
      <c r="BF39" s="62"/>
      <c r="BG39" s="62"/>
      <c r="BH39" s="62"/>
      <c r="BI39" s="62"/>
      <c r="BJ39" s="62"/>
      <c r="BK39" s="62">
        <v>0.9</v>
      </c>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143"/>
      <c r="DR39" s="143"/>
      <c r="DS39" s="143"/>
      <c r="DT39" s="143"/>
      <c r="DU39" s="143"/>
      <c r="DV39" s="143"/>
      <c r="DW39" s="20"/>
    </row>
    <row r="40" spans="1:127" x14ac:dyDescent="0.2">
      <c r="A40" s="74">
        <v>27</v>
      </c>
      <c r="B40" s="74"/>
      <c r="C40" s="62">
        <v>24079</v>
      </c>
      <c r="D40" s="62"/>
      <c r="E40" s="62"/>
      <c r="F40" s="62"/>
      <c r="G40" s="62"/>
      <c r="H40" s="62"/>
      <c r="I40" s="62"/>
      <c r="J40" s="62"/>
      <c r="K40" s="62">
        <v>7.7</v>
      </c>
      <c r="L40" s="62"/>
      <c r="M40" s="62">
        <v>7.6</v>
      </c>
      <c r="N40" s="62" t="s">
        <v>167</v>
      </c>
      <c r="O40" s="62">
        <v>4.5</v>
      </c>
      <c r="P40" s="62"/>
      <c r="Q40" s="62"/>
      <c r="R40" s="62"/>
      <c r="S40" s="62"/>
      <c r="T40" s="62"/>
      <c r="U40" s="62">
        <v>1.2</v>
      </c>
      <c r="V40" s="62" t="s">
        <v>167</v>
      </c>
      <c r="W40" s="62">
        <v>1.3</v>
      </c>
      <c r="X40" s="62" t="s">
        <v>167</v>
      </c>
      <c r="Y40" s="62">
        <v>2.4</v>
      </c>
      <c r="Z40" s="62" t="s">
        <v>167</v>
      </c>
      <c r="AA40" s="62">
        <v>37</v>
      </c>
      <c r="AB40" s="62" t="s">
        <v>167</v>
      </c>
      <c r="AC40" s="62"/>
      <c r="AD40" s="62"/>
      <c r="AE40" s="62">
        <v>11.71</v>
      </c>
      <c r="AF40" s="62" t="s">
        <v>167</v>
      </c>
      <c r="AG40" s="62">
        <v>0.3</v>
      </c>
      <c r="AH40" s="62"/>
      <c r="AI40" s="62">
        <v>0.9</v>
      </c>
      <c r="AJ40" s="62" t="s">
        <v>167</v>
      </c>
      <c r="AK40" s="62">
        <v>1.86</v>
      </c>
      <c r="AL40" s="62" t="s">
        <v>171</v>
      </c>
      <c r="AM40" s="62">
        <v>0.05</v>
      </c>
      <c r="AN40" s="62" t="s">
        <v>167</v>
      </c>
      <c r="AO40" s="62">
        <v>9.8000000000000007</v>
      </c>
      <c r="AP40" s="62" t="s">
        <v>167</v>
      </c>
      <c r="AQ40" s="62">
        <v>1</v>
      </c>
      <c r="AR40" s="62" t="s">
        <v>167</v>
      </c>
      <c r="AS40" s="62">
        <v>2600</v>
      </c>
      <c r="AT40" s="62" t="s">
        <v>171</v>
      </c>
      <c r="AU40" s="62">
        <v>68</v>
      </c>
      <c r="AV40" s="62" t="s">
        <v>171</v>
      </c>
      <c r="AW40" s="62"/>
      <c r="AX40" s="62"/>
      <c r="AY40" s="62"/>
      <c r="AZ40" s="62"/>
      <c r="BA40" s="62"/>
      <c r="BB40" s="62"/>
      <c r="BC40" s="62"/>
      <c r="BD40" s="62"/>
      <c r="BE40" s="62"/>
      <c r="BF40" s="62"/>
      <c r="BG40" s="62"/>
      <c r="BH40" s="62"/>
      <c r="BI40" s="62"/>
      <c r="BJ40" s="62"/>
      <c r="BK40" s="62">
        <v>0.9</v>
      </c>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143"/>
      <c r="DR40" s="143"/>
      <c r="DS40" s="143"/>
      <c r="DT40" s="143"/>
      <c r="DU40" s="143"/>
      <c r="DV40" s="143"/>
      <c r="DW40" s="20"/>
    </row>
    <row r="41" spans="1:127" x14ac:dyDescent="0.2">
      <c r="A41" s="74">
        <v>28</v>
      </c>
      <c r="B41" s="74"/>
      <c r="C41" s="62">
        <v>24079</v>
      </c>
      <c r="D41" s="62"/>
      <c r="E41" s="62"/>
      <c r="F41" s="62"/>
      <c r="G41" s="62"/>
      <c r="H41" s="62"/>
      <c r="I41" s="62"/>
      <c r="J41" s="62"/>
      <c r="K41" s="62">
        <v>7.7</v>
      </c>
      <c r="L41" s="62"/>
      <c r="M41" s="62"/>
      <c r="N41" s="62"/>
      <c r="O41" s="62">
        <v>4.4000000000000004</v>
      </c>
      <c r="P41" s="62"/>
      <c r="Q41" s="62"/>
      <c r="R41" s="62"/>
      <c r="S41" s="62"/>
      <c r="T41" s="62"/>
      <c r="U41" s="62"/>
      <c r="V41" s="62"/>
      <c r="W41" s="62"/>
      <c r="X41" s="62"/>
      <c r="Y41" s="62"/>
      <c r="Z41" s="62"/>
      <c r="AA41" s="62"/>
      <c r="AB41" s="62"/>
      <c r="AC41" s="62"/>
      <c r="AD41" s="62"/>
      <c r="AE41" s="62"/>
      <c r="AF41" s="62"/>
      <c r="AG41" s="62">
        <v>0.3</v>
      </c>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v>1.2</v>
      </c>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143"/>
      <c r="DR41" s="143"/>
      <c r="DS41" s="143"/>
      <c r="DT41" s="143"/>
      <c r="DU41" s="143"/>
      <c r="DV41" s="143"/>
      <c r="DW41" s="20"/>
    </row>
    <row r="42" spans="1:127" x14ac:dyDescent="0.2">
      <c r="A42" s="74">
        <v>29</v>
      </c>
      <c r="B42" s="74"/>
      <c r="C42" s="62">
        <v>24079</v>
      </c>
      <c r="D42" s="62"/>
      <c r="E42" s="62"/>
      <c r="F42" s="62"/>
      <c r="G42" s="62"/>
      <c r="H42" s="62"/>
      <c r="I42" s="62"/>
      <c r="J42" s="62"/>
      <c r="K42" s="62">
        <v>7.6</v>
      </c>
      <c r="L42" s="62"/>
      <c r="M42" s="62"/>
      <c r="N42" s="62"/>
      <c r="O42" s="62">
        <v>4.3</v>
      </c>
      <c r="P42" s="62"/>
      <c r="Q42" s="62"/>
      <c r="R42" s="62"/>
      <c r="S42" s="62"/>
      <c r="T42" s="62"/>
      <c r="U42" s="62"/>
      <c r="V42" s="62"/>
      <c r="W42" s="62"/>
      <c r="X42" s="62"/>
      <c r="Y42" s="62"/>
      <c r="Z42" s="62"/>
      <c r="AA42" s="62"/>
      <c r="AB42" s="62"/>
      <c r="AC42" s="62"/>
      <c r="AD42" s="62"/>
      <c r="AE42" s="62"/>
      <c r="AF42" s="62"/>
      <c r="AG42" s="62">
        <v>0.27</v>
      </c>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v>1.2</v>
      </c>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143"/>
      <c r="DR42" s="143"/>
      <c r="DS42" s="143"/>
      <c r="DT42" s="143"/>
      <c r="DU42" s="143"/>
      <c r="DV42" s="143"/>
      <c r="DW42" s="20"/>
    </row>
    <row r="43" spans="1:127" x14ac:dyDescent="0.2">
      <c r="A43" s="74">
        <v>30</v>
      </c>
      <c r="B43" s="74"/>
      <c r="C43" s="62">
        <v>24079</v>
      </c>
      <c r="D43" s="62"/>
      <c r="E43" s="62"/>
      <c r="F43" s="62"/>
      <c r="G43" s="62"/>
      <c r="H43" s="62"/>
      <c r="I43" s="62"/>
      <c r="J43" s="62"/>
      <c r="K43" s="62">
        <v>7.5</v>
      </c>
      <c r="L43" s="62"/>
      <c r="M43" s="62"/>
      <c r="N43" s="62"/>
      <c r="O43" s="62">
        <v>4.5999999999999996</v>
      </c>
      <c r="P43" s="62"/>
      <c r="Q43" s="62"/>
      <c r="R43" s="62"/>
      <c r="S43" s="62"/>
      <c r="T43" s="62"/>
      <c r="U43" s="62"/>
      <c r="V43" s="62"/>
      <c r="W43" s="62"/>
      <c r="X43" s="62"/>
      <c r="Y43" s="62"/>
      <c r="Z43" s="62"/>
      <c r="AA43" s="62"/>
      <c r="AB43" s="62"/>
      <c r="AC43" s="62"/>
      <c r="AD43" s="62"/>
      <c r="AE43" s="62"/>
      <c r="AF43" s="62"/>
      <c r="AG43" s="62">
        <v>0.3</v>
      </c>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v>1.3</v>
      </c>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143"/>
      <c r="DR43" s="143"/>
      <c r="DS43" s="143"/>
      <c r="DT43" s="143"/>
      <c r="DU43" s="143"/>
      <c r="DV43" s="143"/>
      <c r="DW43" s="20"/>
    </row>
    <row r="44" spans="1:127" x14ac:dyDescent="0.2">
      <c r="A44" s="74">
        <v>31</v>
      </c>
      <c r="B44" s="74"/>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143"/>
      <c r="DR44" s="143"/>
      <c r="DS44" s="143"/>
      <c r="DT44" s="143"/>
      <c r="DU44" s="143"/>
      <c r="DV44" s="143"/>
      <c r="DW44" s="20"/>
    </row>
    <row r="45" spans="1:127" x14ac:dyDescent="0.2">
      <c r="A45" s="67" t="s">
        <v>14</v>
      </c>
      <c r="B45" s="76"/>
      <c r="C45" s="76">
        <f>COUNT(C14:C44)</f>
        <v>30</v>
      </c>
      <c r="D45" s="76"/>
      <c r="E45" s="76">
        <f>COUNT(E14:E44)</f>
        <v>0</v>
      </c>
      <c r="F45" s="76"/>
      <c r="G45" s="76">
        <f>COUNT(G14:G44)</f>
        <v>0</v>
      </c>
      <c r="H45" s="76"/>
      <c r="I45" s="76">
        <f>COUNT(I14:I44)</f>
        <v>0</v>
      </c>
      <c r="J45" s="76"/>
      <c r="K45" s="76">
        <f>COUNT(K14:K44)</f>
        <v>30</v>
      </c>
      <c r="L45" s="76"/>
      <c r="M45" s="76">
        <f>COUNT(M14:M44)</f>
        <v>6</v>
      </c>
      <c r="N45" s="76"/>
      <c r="O45" s="76">
        <f>COUNT(O14:O44)</f>
        <v>30</v>
      </c>
      <c r="P45" s="76"/>
      <c r="Q45" s="76">
        <f>COUNT(Q14:Q44)</f>
        <v>0</v>
      </c>
      <c r="R45" s="76"/>
      <c r="S45" s="76">
        <f>COUNT(S14:S44)</f>
        <v>0</v>
      </c>
      <c r="T45" s="76"/>
      <c r="U45" s="76">
        <f>COUNT(U14:U44)</f>
        <v>6</v>
      </c>
      <c r="V45" s="76"/>
      <c r="W45" s="76">
        <f>COUNT(W14:W44)</f>
        <v>6</v>
      </c>
      <c r="X45" s="76"/>
      <c r="Y45" s="76">
        <f>COUNT(Y14:Y44)</f>
        <v>4</v>
      </c>
      <c r="Z45" s="76"/>
      <c r="AA45" s="76">
        <f>COUNT(AA14:AA44)</f>
        <v>4</v>
      </c>
      <c r="AB45" s="76"/>
      <c r="AC45" s="76">
        <f>COUNT(AC14:AC44)</f>
        <v>0</v>
      </c>
      <c r="AD45" s="76"/>
      <c r="AE45" s="76">
        <f>COUNT(AE14:AE44)</f>
        <v>4</v>
      </c>
      <c r="AF45" s="76"/>
      <c r="AG45" s="76">
        <f>COUNT(AG14:AG44)</f>
        <v>30</v>
      </c>
      <c r="AH45" s="76"/>
      <c r="AI45" s="76">
        <f>COUNT(AI14:AI44)</f>
        <v>4</v>
      </c>
      <c r="AJ45" s="76"/>
      <c r="AK45" s="76">
        <f>COUNT(AK14:AK44)</f>
        <v>5</v>
      </c>
      <c r="AL45" s="76"/>
      <c r="AM45" s="76">
        <f>COUNT(AM14:AM44)</f>
        <v>4</v>
      </c>
      <c r="AN45" s="76"/>
      <c r="AO45" s="76">
        <f>COUNT(AO14:AO44)</f>
        <v>4</v>
      </c>
      <c r="AP45" s="76"/>
      <c r="AQ45" s="76">
        <f>COUNT(AQ14:AQ44)</f>
        <v>4</v>
      </c>
      <c r="AR45" s="76"/>
      <c r="AS45" s="76">
        <f>COUNT(AS14:AS44)</f>
        <v>3</v>
      </c>
      <c r="AT45" s="76"/>
      <c r="AU45" s="76">
        <f>COUNT(AU14:AU44)</f>
        <v>7</v>
      </c>
      <c r="AV45" s="76"/>
      <c r="AW45" s="76">
        <f>COUNT(AW14:AW44)</f>
        <v>0</v>
      </c>
      <c r="AX45" s="76"/>
      <c r="AY45" s="76">
        <v>1</v>
      </c>
      <c r="AZ45" s="76"/>
      <c r="BA45" s="76">
        <f>COUNT(BA14:BA44)</f>
        <v>1</v>
      </c>
      <c r="BB45" s="76"/>
      <c r="BC45" s="76">
        <f>COUNT(BC14:BC44)</f>
        <v>0</v>
      </c>
      <c r="BD45" s="76"/>
      <c r="BE45" s="76">
        <f>COUNT(BE14:BE44)</f>
        <v>0</v>
      </c>
      <c r="BF45" s="76"/>
      <c r="BG45" s="76">
        <v>1</v>
      </c>
      <c r="BH45" s="76"/>
      <c r="BI45" s="76">
        <f>COUNT(BI14:BI44)</f>
        <v>0</v>
      </c>
      <c r="BJ45" s="76"/>
      <c r="BK45" s="76">
        <f>COUNT(BK14:BK44)</f>
        <v>30</v>
      </c>
      <c r="BL45" s="76"/>
      <c r="BM45" s="76">
        <f>COUNT(BM14:BM44)</f>
        <v>1</v>
      </c>
      <c r="BN45" s="76"/>
      <c r="BO45" s="76">
        <f>COUNT(BO14:BO44)</f>
        <v>1</v>
      </c>
      <c r="BP45" s="76"/>
      <c r="BQ45" s="76">
        <f>COUNT(BQ14:BQ44)</f>
        <v>1</v>
      </c>
      <c r="BR45" s="76"/>
      <c r="BS45" s="76">
        <v>1</v>
      </c>
      <c r="BT45" s="76"/>
      <c r="BU45" s="76">
        <v>1</v>
      </c>
      <c r="BV45" s="76"/>
      <c r="BW45" s="76">
        <v>1</v>
      </c>
      <c r="BX45" s="76"/>
      <c r="BY45" s="76">
        <v>1</v>
      </c>
      <c r="BZ45" s="76"/>
      <c r="CA45" s="76">
        <v>1</v>
      </c>
      <c r="CB45" s="76"/>
      <c r="CC45" s="76">
        <v>1</v>
      </c>
      <c r="CD45" s="76"/>
      <c r="CE45" s="76">
        <v>1</v>
      </c>
      <c r="CF45" s="76"/>
      <c r="CG45" s="76">
        <v>1</v>
      </c>
      <c r="CH45" s="76"/>
      <c r="CI45" s="76">
        <v>1</v>
      </c>
      <c r="CJ45" s="76"/>
      <c r="CK45" s="76">
        <v>1</v>
      </c>
      <c r="CL45" s="76"/>
      <c r="CM45" s="76">
        <v>1</v>
      </c>
      <c r="CN45" s="76"/>
      <c r="CO45" s="76">
        <v>1</v>
      </c>
      <c r="CP45" s="76"/>
      <c r="CQ45" s="76">
        <v>1</v>
      </c>
      <c r="CR45" s="76"/>
      <c r="CS45" s="76">
        <v>1</v>
      </c>
      <c r="CT45" s="76"/>
      <c r="CU45" s="76">
        <v>1</v>
      </c>
      <c r="CV45" s="76"/>
      <c r="CW45" s="76">
        <v>1</v>
      </c>
      <c r="CX45" s="76"/>
      <c r="CY45" s="76">
        <v>1</v>
      </c>
      <c r="CZ45" s="76"/>
      <c r="DA45" s="76">
        <v>1</v>
      </c>
      <c r="DB45" s="76"/>
      <c r="DC45" s="76">
        <v>1</v>
      </c>
      <c r="DD45" s="76"/>
      <c r="DE45" s="76">
        <f>COUNT(DE14:DE44)</f>
        <v>1</v>
      </c>
      <c r="DF45" s="76"/>
      <c r="DG45" s="76">
        <v>1</v>
      </c>
      <c r="DH45" s="76"/>
      <c r="DI45" s="76">
        <f>COUNT(DI14:DI44)</f>
        <v>1</v>
      </c>
      <c r="DJ45" s="76"/>
      <c r="DK45" s="76">
        <f>COUNT(DK14:DK44)</f>
        <v>1</v>
      </c>
      <c r="DL45" s="76"/>
      <c r="DM45" s="76">
        <f>COUNT(DM14:DM44)</f>
        <v>1</v>
      </c>
      <c r="DN45" s="76"/>
      <c r="DO45" s="76">
        <v>1</v>
      </c>
      <c r="DP45" s="76"/>
      <c r="DQ45" s="76">
        <f>COUNT(DQ14:DQ44)</f>
        <v>0</v>
      </c>
      <c r="DR45" s="76"/>
      <c r="DS45" s="76">
        <f>COUNT(DS14:DS44)</f>
        <v>0</v>
      </c>
      <c r="DT45" s="76"/>
      <c r="DU45" s="76">
        <f>COUNT(DU14:DU44)</f>
        <v>0</v>
      </c>
      <c r="DV45" s="76"/>
      <c r="DW45" s="20"/>
    </row>
    <row r="46" spans="1:127" x14ac:dyDescent="0.2">
      <c r="A46" s="79" t="s">
        <v>233</v>
      </c>
      <c r="B46" s="76"/>
      <c r="C46" s="68">
        <f>AVERAGE(C14:C44)</f>
        <v>24079</v>
      </c>
      <c r="D46" s="76"/>
      <c r="E46" s="68" t="e">
        <f>AVERAGE(E14:E44)</f>
        <v>#DIV/0!</v>
      </c>
      <c r="F46" s="76"/>
      <c r="G46" s="68" t="e">
        <f>AVERAGE(G14:G44)</f>
        <v>#DIV/0!</v>
      </c>
      <c r="H46" s="76"/>
      <c r="I46" s="68" t="e">
        <f>AVERAGE(I14:I44)</f>
        <v>#DIV/0!</v>
      </c>
      <c r="J46" s="76"/>
      <c r="K46" s="68">
        <f>AVERAGE(K14:K44)</f>
        <v>7.6099999999999977</v>
      </c>
      <c r="L46" s="76"/>
      <c r="M46" s="68">
        <f>AVERAGE(M14:M44)</f>
        <v>7.5666666666666664</v>
      </c>
      <c r="N46" s="76"/>
      <c r="O46" s="68">
        <f>AVERAGE(O14:O44)</f>
        <v>4.4633333333333338</v>
      </c>
      <c r="P46" s="76"/>
      <c r="Q46" s="68" t="e">
        <f>AVERAGE(Q14:Q44)</f>
        <v>#DIV/0!</v>
      </c>
      <c r="R46" s="76"/>
      <c r="S46" s="68" t="e">
        <f>AVERAGE(S14:S44)</f>
        <v>#DIV/0!</v>
      </c>
      <c r="T46" s="76"/>
      <c r="U46" s="68">
        <f>AVERAGE(U14:U44)</f>
        <v>1.1916666666666667</v>
      </c>
      <c r="V46" s="76"/>
      <c r="W46" s="68">
        <f>AVERAGE(W14:W44)</f>
        <v>1.9000000000000001</v>
      </c>
      <c r="X46" s="76"/>
      <c r="Y46" s="68">
        <f>AVERAGE(Y14:Y44)</f>
        <v>2.0249999999999999</v>
      </c>
      <c r="Z46" s="76"/>
      <c r="AA46" s="68">
        <f>AVERAGE(AA14:AA44)</f>
        <v>35.5</v>
      </c>
      <c r="AB46" s="76"/>
      <c r="AC46" s="68" t="e">
        <f>AVERAGE(AC14:AC44)</f>
        <v>#DIV/0!</v>
      </c>
      <c r="AD46" s="76"/>
      <c r="AE46" s="68">
        <f>AVERAGE(AE14:AE44)</f>
        <v>16.020000000000003</v>
      </c>
      <c r="AF46" s="76"/>
      <c r="AG46" s="68">
        <f>AVERAGE(AG14:AG44)</f>
        <v>0.27566666666666667</v>
      </c>
      <c r="AH46" s="76"/>
      <c r="AI46" s="68">
        <f>AVERAGE(AI14:AI44)</f>
        <v>0.61249999999999993</v>
      </c>
      <c r="AJ46" s="76"/>
      <c r="AK46" s="68">
        <f>AVERAGE(AK14:AK44)</f>
        <v>2.4420000000000002</v>
      </c>
      <c r="AL46" s="76"/>
      <c r="AM46" s="68">
        <f>AVERAGE(AM14:AM44)</f>
        <v>3.4000000000000002E-2</v>
      </c>
      <c r="AN46" s="76"/>
      <c r="AO46" s="68">
        <f>AVERAGE(AO14:AO44)</f>
        <v>13.855</v>
      </c>
      <c r="AP46" s="76"/>
      <c r="AQ46" s="68">
        <f>AVERAGE(AQ14:AQ44)</f>
        <v>1.01275</v>
      </c>
      <c r="AR46" s="76"/>
      <c r="AS46" s="68">
        <f>AVERAGE(AS14:AS44)</f>
        <v>1660</v>
      </c>
      <c r="AT46" s="76"/>
      <c r="AU46" s="68">
        <f>AVERAGE(AU14:AU44)</f>
        <v>66.257142857142853</v>
      </c>
      <c r="AV46" s="76"/>
      <c r="AW46" s="68" t="e">
        <f>AVERAGE(AW14:AW44)</f>
        <v>#DIV/0!</v>
      </c>
      <c r="AX46" s="76"/>
      <c r="AY46" s="68" t="s">
        <v>329</v>
      </c>
      <c r="AZ46" s="76"/>
      <c r="BA46" s="68">
        <f>AVERAGE(BA14:BA44)</f>
        <v>0.05</v>
      </c>
      <c r="BB46" s="76"/>
      <c r="BC46" s="68" t="e">
        <f>AVERAGE(BC14:BC44)</f>
        <v>#DIV/0!</v>
      </c>
      <c r="BD46" s="76"/>
      <c r="BE46" s="68" t="e">
        <f>AVERAGE(BE14:BE44)</f>
        <v>#DIV/0!</v>
      </c>
      <c r="BF46" s="76"/>
      <c r="BG46" s="68" t="s">
        <v>323</v>
      </c>
      <c r="BH46" s="76"/>
      <c r="BI46" s="68" t="e">
        <f>AVERAGE(BI14:BI44)</f>
        <v>#DIV/0!</v>
      </c>
      <c r="BJ46" s="76"/>
      <c r="BK46" s="68">
        <f>AVERAGE(BK14:BK44)</f>
        <v>1.0799999999999996</v>
      </c>
      <c r="BL46" s="76"/>
      <c r="BM46" s="68">
        <f>AVERAGE(BM14:BM44)</f>
        <v>1307</v>
      </c>
      <c r="BN46" s="76"/>
      <c r="BO46" s="68">
        <f>AVERAGE(BO14:BO44)</f>
        <v>175.75</v>
      </c>
      <c r="BP46" s="76"/>
      <c r="BQ46" s="68">
        <f>AVERAGE(BQ14:BQ44)</f>
        <v>112.864</v>
      </c>
      <c r="BR46" s="76"/>
      <c r="BS46" s="68" t="s">
        <v>330</v>
      </c>
      <c r="BT46" s="76"/>
      <c r="BU46" s="68" t="s">
        <v>325</v>
      </c>
      <c r="BV46" s="76"/>
      <c r="BW46" s="68" t="s">
        <v>331</v>
      </c>
      <c r="BX46" s="76"/>
      <c r="BY46" s="68" t="s">
        <v>323</v>
      </c>
      <c r="BZ46" s="76"/>
      <c r="CA46" s="68" t="s">
        <v>323</v>
      </c>
      <c r="CB46" s="76"/>
      <c r="CC46" s="68" t="s">
        <v>332</v>
      </c>
      <c r="CD46" s="76"/>
      <c r="CE46" s="68" t="s">
        <v>323</v>
      </c>
      <c r="CF46" s="76"/>
      <c r="CG46" s="68" t="s">
        <v>334</v>
      </c>
      <c r="CH46" s="76"/>
      <c r="CI46" s="68" t="s">
        <v>323</v>
      </c>
      <c r="CJ46" s="76"/>
      <c r="CK46" s="68" t="s">
        <v>324</v>
      </c>
      <c r="CL46" s="76"/>
      <c r="CM46" s="68" t="s">
        <v>324</v>
      </c>
      <c r="CN46" s="76"/>
      <c r="CO46" s="68" t="s">
        <v>323</v>
      </c>
      <c r="CP46" s="76"/>
      <c r="CQ46" s="68" t="s">
        <v>324</v>
      </c>
      <c r="CR46" s="76"/>
      <c r="CS46" s="68" t="s">
        <v>323</v>
      </c>
      <c r="CT46" s="76"/>
      <c r="CU46" s="68" t="s">
        <v>323</v>
      </c>
      <c r="CV46" s="76"/>
      <c r="CW46" s="68" t="s">
        <v>325</v>
      </c>
      <c r="CX46" s="76"/>
      <c r="CY46" s="68" t="s">
        <v>323</v>
      </c>
      <c r="CZ46" s="76"/>
      <c r="DA46" s="68" t="s">
        <v>324</v>
      </c>
      <c r="DB46" s="76"/>
      <c r="DC46" s="68" t="s">
        <v>324</v>
      </c>
      <c r="DD46" s="76"/>
      <c r="DE46" s="68">
        <f>AVERAGE(DE14:DE44)</f>
        <v>0.42499999999999999</v>
      </c>
      <c r="DF46" s="76"/>
      <c r="DG46" s="68" t="s">
        <v>323</v>
      </c>
      <c r="DH46" s="76"/>
      <c r="DI46" s="68">
        <f>AVERAGE(DI14:DI44)</f>
        <v>75.441000000000003</v>
      </c>
      <c r="DJ46" s="76"/>
      <c r="DK46" s="68">
        <f>AVERAGE(DK14:DK44)</f>
        <v>29.984000000000002</v>
      </c>
      <c r="DL46" s="76"/>
      <c r="DM46" s="68">
        <f>AVERAGE(DM14:DM44)</f>
        <v>28.599</v>
      </c>
      <c r="DN46" s="76"/>
      <c r="DO46" s="68" t="s">
        <v>323</v>
      </c>
      <c r="DP46" s="76"/>
      <c r="DQ46" s="68" t="e">
        <f>AVERAGE(DQ14:DQ44)</f>
        <v>#DIV/0!</v>
      </c>
      <c r="DR46" s="76"/>
      <c r="DS46" s="68" t="e">
        <f>AVERAGE(DS14:DS44)</f>
        <v>#DIV/0!</v>
      </c>
      <c r="DT46" s="76"/>
      <c r="DU46" s="68" t="e">
        <f>AVERAGE(DU14:DU44)</f>
        <v>#DIV/0!</v>
      </c>
      <c r="DV46" s="76"/>
      <c r="DW46" s="20"/>
    </row>
    <row r="47" spans="1:127" x14ac:dyDescent="0.2">
      <c r="A47" s="79" t="s">
        <v>16</v>
      </c>
      <c r="B47" s="76"/>
      <c r="C47" s="76">
        <f>MAX(C14:C44)</f>
        <v>24079</v>
      </c>
      <c r="D47" s="76"/>
      <c r="E47" s="76">
        <f>MAX(E14:E44)</f>
        <v>0</v>
      </c>
      <c r="F47" s="76"/>
      <c r="G47" s="76">
        <f>MAX(G14:G44)</f>
        <v>0</v>
      </c>
      <c r="H47" s="76"/>
      <c r="I47" s="76">
        <f>MAX(I14:I44)</f>
        <v>0</v>
      </c>
      <c r="J47" s="76"/>
      <c r="K47" s="76">
        <f>MAX(K14:K44)</f>
        <v>7.8</v>
      </c>
      <c r="L47" s="76"/>
      <c r="M47" s="76">
        <f>MAX(M14:M44)</f>
        <v>7.6</v>
      </c>
      <c r="N47" s="76"/>
      <c r="O47" s="76">
        <f>MAX(O14:O44)</f>
        <v>7.5</v>
      </c>
      <c r="P47" s="76"/>
      <c r="Q47" s="76">
        <f>MAX(Q14:Q44)</f>
        <v>0</v>
      </c>
      <c r="R47" s="76"/>
      <c r="S47" s="76">
        <f>MAX(S14:S44)</f>
        <v>0</v>
      </c>
      <c r="T47" s="76"/>
      <c r="U47" s="76">
        <f>MAX(U14:U44)</f>
        <v>1.5</v>
      </c>
      <c r="V47" s="76"/>
      <c r="W47" s="76">
        <f>MAX(W14:W44)</f>
        <v>2.8</v>
      </c>
      <c r="X47" s="76"/>
      <c r="Y47" s="76">
        <f>MAX(Y14:Y44)</f>
        <v>2.4</v>
      </c>
      <c r="Z47" s="76"/>
      <c r="AA47" s="76">
        <f>MAX(AA14:AA44)</f>
        <v>37</v>
      </c>
      <c r="AB47" s="76"/>
      <c r="AC47" s="76">
        <f>MAX(AC14:AC44)</f>
        <v>0</v>
      </c>
      <c r="AD47" s="76"/>
      <c r="AE47" s="76">
        <f>MAX(AE14:AE44)</f>
        <v>22.69</v>
      </c>
      <c r="AF47" s="76"/>
      <c r="AG47" s="76">
        <f>MAX(AG14:AG44)</f>
        <v>0.3</v>
      </c>
      <c r="AH47" s="76"/>
      <c r="AI47" s="76">
        <f>MAX(AI14:AI44)</f>
        <v>1.2</v>
      </c>
      <c r="AJ47" s="76"/>
      <c r="AK47" s="76">
        <f>MAX(AK14:AK44)</f>
        <v>3.69</v>
      </c>
      <c r="AL47" s="76"/>
      <c r="AM47" s="76">
        <f>MAX(AM14:AM44)</f>
        <v>0.05</v>
      </c>
      <c r="AN47" s="76"/>
      <c r="AO47" s="76">
        <f>MAX(AO14:AO44)</f>
        <v>19.920000000000002</v>
      </c>
      <c r="AP47" s="76"/>
      <c r="AQ47" s="76">
        <f>MAX(AQ14:AQ44)</f>
        <v>1.351</v>
      </c>
      <c r="AR47" s="76"/>
      <c r="AS47" s="76">
        <f>MAX(AS14:AS44)</f>
        <v>2600</v>
      </c>
      <c r="AT47" s="76"/>
      <c r="AU47" s="76">
        <f>MAX(AU14:AU44)</f>
        <v>68</v>
      </c>
      <c r="AV47" s="76"/>
      <c r="AW47" s="76">
        <f>MAX(AW14:AW44)</f>
        <v>0</v>
      </c>
      <c r="AX47" s="76"/>
      <c r="AY47" s="76">
        <f>MAX(AY14:AY44)</f>
        <v>0</v>
      </c>
      <c r="AZ47" s="76"/>
      <c r="BA47" s="76">
        <f>MAX(BA14:BA44)</f>
        <v>0.05</v>
      </c>
      <c r="BB47" s="76"/>
      <c r="BC47" s="76">
        <f>MAX(BC14:BC44)</f>
        <v>0</v>
      </c>
      <c r="BD47" s="76"/>
      <c r="BE47" s="76">
        <f>MAX(BE14:BE44)</f>
        <v>0</v>
      </c>
      <c r="BF47" s="76"/>
      <c r="BG47" s="76">
        <f>MAX(BG14:BG44)</f>
        <v>0</v>
      </c>
      <c r="BH47" s="76"/>
      <c r="BI47" s="76">
        <f>MAX(BI14:BI44)</f>
        <v>0</v>
      </c>
      <c r="BJ47" s="76"/>
      <c r="BK47" s="76">
        <f>MAX(BK14:BK44)</f>
        <v>1.3</v>
      </c>
      <c r="BL47" s="76"/>
      <c r="BM47" s="76">
        <f>MAX(BM14:BM44)</f>
        <v>1307</v>
      </c>
      <c r="BN47" s="76"/>
      <c r="BO47" s="76">
        <f>MAX(BO14:BO44)</f>
        <v>175.75</v>
      </c>
      <c r="BP47" s="76"/>
      <c r="BQ47" s="76">
        <f>MAX(BQ14:BQ44)</f>
        <v>112.864</v>
      </c>
      <c r="BR47" s="76"/>
      <c r="BS47" s="76">
        <f>MAX(BS14:BS44)</f>
        <v>0</v>
      </c>
      <c r="BT47" s="76"/>
      <c r="BU47" s="76">
        <f>MAX(BU14:BU44)</f>
        <v>0</v>
      </c>
      <c r="BV47" s="76"/>
      <c r="BW47" s="76">
        <f>MAX(BW14:BW44)</f>
        <v>0</v>
      </c>
      <c r="BX47" s="76"/>
      <c r="BY47" s="76">
        <f>MAX(BY14:BY44)</f>
        <v>0</v>
      </c>
      <c r="BZ47" s="76"/>
      <c r="CA47" s="76">
        <f>MAX(CA14:CA44)</f>
        <v>0</v>
      </c>
      <c r="CB47" s="76"/>
      <c r="CC47" s="76">
        <f>MAX(CC14:CC44)</f>
        <v>0</v>
      </c>
      <c r="CD47" s="76"/>
      <c r="CE47" s="76">
        <f>MAX(CE14:CE44)</f>
        <v>0</v>
      </c>
      <c r="CF47" s="76"/>
      <c r="CG47" s="76">
        <f>MAX(CG14:CG44)</f>
        <v>0</v>
      </c>
      <c r="CH47" s="76"/>
      <c r="CI47" s="76">
        <f>MAX(CI14:CI44)</f>
        <v>0</v>
      </c>
      <c r="CJ47" s="76"/>
      <c r="CK47" s="76">
        <f>MAX(CK14:CK44)</f>
        <v>0</v>
      </c>
      <c r="CL47" s="76"/>
      <c r="CM47" s="76">
        <f>MAX(CM14:CM44)</f>
        <v>0</v>
      </c>
      <c r="CN47" s="76"/>
      <c r="CO47" s="76">
        <f>MAX(CO14:CO44)</f>
        <v>0</v>
      </c>
      <c r="CP47" s="76"/>
      <c r="CQ47" s="76">
        <f>MAX(CQ14:CQ44)</f>
        <v>0</v>
      </c>
      <c r="CR47" s="76"/>
      <c r="CS47" s="76">
        <f>MAX(CS14:CS44)</f>
        <v>0</v>
      </c>
      <c r="CT47" s="76"/>
      <c r="CU47" s="76">
        <f>MAX(CU14:CU44)</f>
        <v>0</v>
      </c>
      <c r="CV47" s="76"/>
      <c r="CW47" s="76">
        <f>MAX(CW14:CW44)</f>
        <v>0</v>
      </c>
      <c r="CX47" s="76"/>
      <c r="CY47" s="76">
        <f>MAX(CY14:CY44)</f>
        <v>0</v>
      </c>
      <c r="CZ47" s="76"/>
      <c r="DA47" s="76">
        <f>MAX(DA14:DA44)</f>
        <v>0</v>
      </c>
      <c r="DB47" s="76"/>
      <c r="DC47" s="76">
        <f>MAX(DC14:DC44)</f>
        <v>0</v>
      </c>
      <c r="DD47" s="76"/>
      <c r="DE47" s="76">
        <f>MAX(DE14:DE44)</f>
        <v>0.42499999999999999</v>
      </c>
      <c r="DF47" s="76"/>
      <c r="DG47" s="76">
        <f>MAX(DG14:DG44)</f>
        <v>0</v>
      </c>
      <c r="DH47" s="76"/>
      <c r="DI47" s="76">
        <f>MAX(DI14:DI44)</f>
        <v>75.441000000000003</v>
      </c>
      <c r="DJ47" s="76"/>
      <c r="DK47" s="76">
        <f>MAX(DK14:DK44)</f>
        <v>29.984000000000002</v>
      </c>
      <c r="DL47" s="76"/>
      <c r="DM47" s="76">
        <f>MAX(DM14:DM44)</f>
        <v>28.599</v>
      </c>
      <c r="DN47" s="76"/>
      <c r="DO47" s="76">
        <f>MAX(DO14:DO44)</f>
        <v>0</v>
      </c>
      <c r="DP47" s="76"/>
      <c r="DQ47" s="76">
        <f>MAX(DQ14:DQ44)</f>
        <v>0</v>
      </c>
      <c r="DR47" s="76"/>
      <c r="DS47" s="76">
        <f>MAX(DS14:DS44)</f>
        <v>0</v>
      </c>
      <c r="DT47" s="76"/>
      <c r="DU47" s="76">
        <f>MAX(DU14:DU44)</f>
        <v>0</v>
      </c>
      <c r="DV47" s="76"/>
      <c r="DW47" s="20"/>
    </row>
    <row r="48" spans="1:127" x14ac:dyDescent="0.2">
      <c r="A48" s="79" t="s">
        <v>15</v>
      </c>
      <c r="B48" s="76"/>
      <c r="C48" s="76">
        <f>MIN(C14:C44)</f>
        <v>24079</v>
      </c>
      <c r="D48" s="76"/>
      <c r="E48" s="76">
        <f>MIN(E14:E44)</f>
        <v>0</v>
      </c>
      <c r="F48" s="76"/>
      <c r="G48" s="76">
        <f>MIN(G14:G44)</f>
        <v>0</v>
      </c>
      <c r="H48" s="76"/>
      <c r="I48" s="76">
        <f>MIN(I14:I44)</f>
        <v>0</v>
      </c>
      <c r="J48" s="76"/>
      <c r="K48" s="76">
        <f>MIN(K14:K44)</f>
        <v>7.5</v>
      </c>
      <c r="L48" s="76"/>
      <c r="M48" s="76">
        <f>MIN(M14:M44)</f>
        <v>7.5</v>
      </c>
      <c r="N48" s="76"/>
      <c r="O48" s="76">
        <f>MIN(O14:O44)</f>
        <v>3.5</v>
      </c>
      <c r="P48" s="76"/>
      <c r="Q48" s="76">
        <f>MIN(Q14:Q44)</f>
        <v>0</v>
      </c>
      <c r="R48" s="76"/>
      <c r="S48" s="76">
        <f>MIN(S14:S44)</f>
        <v>0</v>
      </c>
      <c r="T48" s="76"/>
      <c r="U48" s="76">
        <f>MIN(U14:U44)</f>
        <v>0.75</v>
      </c>
      <c r="V48" s="76"/>
      <c r="W48" s="76">
        <f>MIN(W14:W44)</f>
        <v>1</v>
      </c>
      <c r="X48" s="76"/>
      <c r="Y48" s="76">
        <f>MIN(Y14:Y44)</f>
        <v>1.7</v>
      </c>
      <c r="Z48" s="76"/>
      <c r="AA48" s="76">
        <f>MIN(AA14:AA44)</f>
        <v>34</v>
      </c>
      <c r="AB48" s="76"/>
      <c r="AC48" s="76">
        <f>MIN(AC14:AC44)</f>
        <v>0</v>
      </c>
      <c r="AD48" s="76"/>
      <c r="AE48" s="76">
        <f>MIN(AE14:AE44)</f>
        <v>11.71</v>
      </c>
      <c r="AF48" s="76"/>
      <c r="AG48" s="76">
        <f>MIN(AG14:AG44)</f>
        <v>0.24</v>
      </c>
      <c r="AH48" s="76"/>
      <c r="AI48" s="76">
        <f>MIN(AI14:AI44)</f>
        <v>0.05</v>
      </c>
      <c r="AJ48" s="76"/>
      <c r="AK48" s="76">
        <f>MIN(AK14:AK44)</f>
        <v>1.8</v>
      </c>
      <c r="AL48" s="76"/>
      <c r="AM48" s="76">
        <f>MIN(AM14:AM44)</f>
        <v>0.02</v>
      </c>
      <c r="AN48" s="76"/>
      <c r="AO48" s="76">
        <f>MIN(AO14:AO44)</f>
        <v>9.8000000000000007</v>
      </c>
      <c r="AP48" s="76"/>
      <c r="AQ48" s="76">
        <f>MIN(AQ14:AQ44)</f>
        <v>0.8</v>
      </c>
      <c r="AR48" s="76"/>
      <c r="AS48" s="76">
        <f>MIN(AS14:AS44)</f>
        <v>980</v>
      </c>
      <c r="AT48" s="76"/>
      <c r="AU48" s="76">
        <f>MIN(AU14:AU44)</f>
        <v>64</v>
      </c>
      <c r="AV48" s="76"/>
      <c r="AW48" s="76">
        <f>MIN(AW14:AW44)</f>
        <v>0</v>
      </c>
      <c r="AX48" s="76"/>
      <c r="AY48" s="76">
        <f>MIN(AY14:AY44)</f>
        <v>0</v>
      </c>
      <c r="AZ48" s="76"/>
      <c r="BA48" s="76">
        <f>MIN(BA14:BA44)</f>
        <v>0.05</v>
      </c>
      <c r="BB48" s="76"/>
      <c r="BC48" s="76">
        <f>MIN(BC14:BC44)</f>
        <v>0</v>
      </c>
      <c r="BD48" s="76"/>
      <c r="BE48" s="76">
        <f>MIN(BE14:BE44)</f>
        <v>0</v>
      </c>
      <c r="BF48" s="76"/>
      <c r="BG48" s="76">
        <f>MIN(BG14:BG44)</f>
        <v>0</v>
      </c>
      <c r="BH48" s="76"/>
      <c r="BI48" s="76">
        <f>MIN(BI14:BI44)</f>
        <v>0</v>
      </c>
      <c r="BJ48" s="76"/>
      <c r="BK48" s="76">
        <f>MIN(BK14:BK44)</f>
        <v>0.9</v>
      </c>
      <c r="BL48" s="76"/>
      <c r="BM48" s="76">
        <f>MIN(BM14:BM44)</f>
        <v>1307</v>
      </c>
      <c r="BN48" s="76"/>
      <c r="BO48" s="76">
        <f>MIN(BO14:BO44)</f>
        <v>175.75</v>
      </c>
      <c r="BP48" s="76"/>
      <c r="BQ48" s="76">
        <f>MIN(BQ14:BQ44)</f>
        <v>112.864</v>
      </c>
      <c r="BR48" s="76"/>
      <c r="BS48" s="76">
        <f>MIN(BS14:BS44)</f>
        <v>0</v>
      </c>
      <c r="BT48" s="76"/>
      <c r="BU48" s="76">
        <f>MIN(BU14:BU44)</f>
        <v>0</v>
      </c>
      <c r="BV48" s="76"/>
      <c r="BW48" s="76">
        <f>MIN(BW14:BW44)</f>
        <v>0</v>
      </c>
      <c r="BX48" s="76"/>
      <c r="BY48" s="76">
        <f>MIN(BY14:BY44)</f>
        <v>0</v>
      </c>
      <c r="BZ48" s="76"/>
      <c r="CA48" s="76">
        <f>MIN(CA14:CA44)</f>
        <v>0</v>
      </c>
      <c r="CB48" s="76"/>
      <c r="CC48" s="76">
        <f>MIN(CC14:CC44)</f>
        <v>0</v>
      </c>
      <c r="CD48" s="76"/>
      <c r="CE48" s="76">
        <f>MIN(CE14:CE44)</f>
        <v>0</v>
      </c>
      <c r="CF48" s="76"/>
      <c r="CG48" s="76">
        <f>MIN(CG14:CG44)</f>
        <v>0</v>
      </c>
      <c r="CH48" s="76"/>
      <c r="CI48" s="76">
        <f>MIN(CI14:CI44)</f>
        <v>0</v>
      </c>
      <c r="CJ48" s="76"/>
      <c r="CK48" s="76">
        <f>MIN(CK14:CK44)</f>
        <v>0</v>
      </c>
      <c r="CL48" s="76"/>
      <c r="CM48" s="76">
        <f>MIN(CM14:CM44)</f>
        <v>0</v>
      </c>
      <c r="CN48" s="76"/>
      <c r="CO48" s="76">
        <f>MIN(CO14:CO44)</f>
        <v>0</v>
      </c>
      <c r="CP48" s="76"/>
      <c r="CQ48" s="76">
        <f>MIN(CQ14:CQ44)</f>
        <v>0</v>
      </c>
      <c r="CR48" s="76"/>
      <c r="CS48" s="76">
        <f>MIN(CS14:CS44)</f>
        <v>0</v>
      </c>
      <c r="CT48" s="76"/>
      <c r="CU48" s="76">
        <f>MIN(CU14:CU44)</f>
        <v>0</v>
      </c>
      <c r="CV48" s="76"/>
      <c r="CW48" s="76">
        <f>MIN(CW14:CW44)</f>
        <v>0</v>
      </c>
      <c r="CX48" s="76"/>
      <c r="CY48" s="76">
        <f>MIN(CY14:CY44)</f>
        <v>0</v>
      </c>
      <c r="CZ48" s="76"/>
      <c r="DA48" s="76">
        <f>MIN(DA14:DA44)</f>
        <v>0</v>
      </c>
      <c r="DB48" s="76"/>
      <c r="DC48" s="76">
        <f>MIN(DC14:DC44)</f>
        <v>0</v>
      </c>
      <c r="DD48" s="76"/>
      <c r="DE48" s="76">
        <f>MIN(DE14:DE44)</f>
        <v>0.42499999999999999</v>
      </c>
      <c r="DF48" s="76"/>
      <c r="DG48" s="76">
        <f>MIN(DG14:DG44)</f>
        <v>0</v>
      </c>
      <c r="DH48" s="76"/>
      <c r="DI48" s="76">
        <f>MIN(DI14:DI44)</f>
        <v>75.441000000000003</v>
      </c>
      <c r="DJ48" s="76"/>
      <c r="DK48" s="76">
        <f>MIN(DK14:DK44)</f>
        <v>29.984000000000002</v>
      </c>
      <c r="DL48" s="76"/>
      <c r="DM48" s="76">
        <f>MIN(DM14:DM44)</f>
        <v>28.599</v>
      </c>
      <c r="DN48" s="76"/>
      <c r="DO48" s="76">
        <f>MIN(DO14:DO44)</f>
        <v>0</v>
      </c>
      <c r="DP48" s="76"/>
      <c r="DQ48" s="76">
        <f>MIN(DQ14:DQ44)</f>
        <v>0</v>
      </c>
      <c r="DR48" s="76"/>
      <c r="DS48" s="76">
        <f>MIN(DS14:DS44)</f>
        <v>0</v>
      </c>
      <c r="DT48" s="76"/>
      <c r="DU48" s="76">
        <f>MIN(DU14:DU44)</f>
        <v>0</v>
      </c>
      <c r="DV48" s="76"/>
      <c r="DW48" s="20"/>
    </row>
    <row r="49" spans="1:127"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row>
    <row r="50" spans="1:127" x14ac:dyDescent="0.2">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row>
    <row r="52" spans="1:127" ht="15" x14ac:dyDescent="0.2">
      <c r="A52" s="154"/>
      <c r="B52" s="154"/>
      <c r="C52" s="154"/>
      <c r="D52" s="154"/>
    </row>
  </sheetData>
  <mergeCells count="554">
    <mergeCell ref="BU12:BV12"/>
    <mergeCell ref="BK12:BL12"/>
    <mergeCell ref="BU11:BV11"/>
    <mergeCell ref="AQ12:AR12"/>
    <mergeCell ref="AW11:AX11"/>
    <mergeCell ref="AU10:AV10"/>
    <mergeCell ref="BK11:BL11"/>
    <mergeCell ref="BO11:BP11"/>
    <mergeCell ref="BQ12:BR12"/>
    <mergeCell ref="BQ11:BR11"/>
    <mergeCell ref="BO10:BP10"/>
    <mergeCell ref="BQ10:BR10"/>
    <mergeCell ref="BM12:BN12"/>
    <mergeCell ref="BO12:BP12"/>
    <mergeCell ref="BG12:BH12"/>
    <mergeCell ref="BG11:BH11"/>
    <mergeCell ref="AW12:AX12"/>
    <mergeCell ref="BA12:BB12"/>
    <mergeCell ref="BA11:BB11"/>
    <mergeCell ref="BA10:BB10"/>
    <mergeCell ref="BM10:BN10"/>
    <mergeCell ref="BM11:BN11"/>
    <mergeCell ref="BK10:BL10"/>
    <mergeCell ref="BU10:BV10"/>
    <mergeCell ref="AY5:AZ5"/>
    <mergeCell ref="BE5:BF5"/>
    <mergeCell ref="BC9:BD9"/>
    <mergeCell ref="BA9:BB9"/>
    <mergeCell ref="BE9:BF9"/>
    <mergeCell ref="BG5:BH5"/>
    <mergeCell ref="BA5:BB5"/>
    <mergeCell ref="BC5:BD5"/>
    <mergeCell ref="BO5:BP5"/>
    <mergeCell ref="BG8:BH8"/>
    <mergeCell ref="BA6:BB6"/>
    <mergeCell ref="AY7:AZ7"/>
    <mergeCell ref="BI5:BJ5"/>
    <mergeCell ref="BK8:BL8"/>
    <mergeCell ref="BS8:BT8"/>
    <mergeCell ref="BO9:BP9"/>
    <mergeCell ref="BS9:BT9"/>
    <mergeCell ref="BO8:BP8"/>
    <mergeCell ref="BO7:BP7"/>
    <mergeCell ref="BM5:BN5"/>
    <mergeCell ref="BK6:BL6"/>
    <mergeCell ref="BM9:BN9"/>
    <mergeCell ref="AO5:AP5"/>
    <mergeCell ref="AO6:AP6"/>
    <mergeCell ref="AO7:AP7"/>
    <mergeCell ref="AY6:AZ6"/>
    <mergeCell ref="AW5:AX5"/>
    <mergeCell ref="BE7:BF7"/>
    <mergeCell ref="AQ5:AR5"/>
    <mergeCell ref="AQ6:AR6"/>
    <mergeCell ref="AU5:AV5"/>
    <mergeCell ref="AS5:AT5"/>
    <mergeCell ref="BE6:BF6"/>
    <mergeCell ref="AU7:AV7"/>
    <mergeCell ref="AW6:AX6"/>
    <mergeCell ref="AY8:AZ8"/>
    <mergeCell ref="AU8:AV8"/>
    <mergeCell ref="AW8:AX8"/>
    <mergeCell ref="DU5:DV5"/>
    <mergeCell ref="DE6:DF6"/>
    <mergeCell ref="CS5:CT5"/>
    <mergeCell ref="CI6:CJ6"/>
    <mergeCell ref="CI5:CJ5"/>
    <mergeCell ref="BW5:BX5"/>
    <mergeCell ref="DS5:DT5"/>
    <mergeCell ref="DC6:DD6"/>
    <mergeCell ref="DG6:DH6"/>
    <mergeCell ref="CC6:CD6"/>
    <mergeCell ref="CM5:CN5"/>
    <mergeCell ref="DQ5:DR5"/>
    <mergeCell ref="DI7:DJ7"/>
    <mergeCell ref="DG5:DH5"/>
    <mergeCell ref="BC7:BD7"/>
    <mergeCell ref="BG7:BH7"/>
    <mergeCell ref="BI6:BJ6"/>
    <mergeCell ref="DC7:DD7"/>
    <mergeCell ref="CO6:CP6"/>
    <mergeCell ref="CQ5:CR5"/>
    <mergeCell ref="CW5:CX5"/>
    <mergeCell ref="CO5:CP5"/>
    <mergeCell ref="CU6:CV6"/>
    <mergeCell ref="CU5:CV5"/>
    <mergeCell ref="CW6:CX6"/>
    <mergeCell ref="CQ7:CR7"/>
    <mergeCell ref="CM7:CN7"/>
    <mergeCell ref="CS7:CT7"/>
    <mergeCell ref="CO7:CP7"/>
    <mergeCell ref="DC5:DD5"/>
    <mergeCell ref="DE5:DF5"/>
    <mergeCell ref="CK6:CL6"/>
    <mergeCell ref="DA5:DB5"/>
    <mergeCell ref="CG5:CH5"/>
    <mergeCell ref="CY5:CZ5"/>
    <mergeCell ref="CK5:CL5"/>
    <mergeCell ref="DA12:DB12"/>
    <mergeCell ref="CW12:CX12"/>
    <mergeCell ref="CU12:CV12"/>
    <mergeCell ref="CS12:CT12"/>
    <mergeCell ref="CY6:CZ6"/>
    <mergeCell ref="CQ6:CR6"/>
    <mergeCell ref="DK11:DL11"/>
    <mergeCell ref="DK10:DL10"/>
    <mergeCell ref="BW8:BX8"/>
    <mergeCell ref="CI10:CJ10"/>
    <mergeCell ref="CE8:CF8"/>
    <mergeCell ref="BY12:BZ12"/>
    <mergeCell ref="CA12:CB12"/>
    <mergeCell ref="CA11:CB11"/>
    <mergeCell ref="CI11:CJ11"/>
    <mergeCell ref="CA9:CB9"/>
    <mergeCell ref="CE11:CF11"/>
    <mergeCell ref="CE10:CF10"/>
    <mergeCell ref="DK12:DL12"/>
    <mergeCell ref="CO12:CP12"/>
    <mergeCell ref="CI12:CJ12"/>
    <mergeCell ref="CW10:CX10"/>
    <mergeCell ref="CO10:CP10"/>
    <mergeCell ref="CG11:CH11"/>
    <mergeCell ref="CG12:CH12"/>
    <mergeCell ref="CG9:CH9"/>
    <mergeCell ref="CG10:CH10"/>
    <mergeCell ref="CQ8:CR8"/>
    <mergeCell ref="CK10:CL10"/>
    <mergeCell ref="CQ10:CR10"/>
    <mergeCell ref="DG12:DH12"/>
    <mergeCell ref="DG9:DH9"/>
    <mergeCell ref="CU10:CV10"/>
    <mergeCell ref="CY8:CZ8"/>
    <mergeCell ref="CW8:CX8"/>
    <mergeCell ref="CS8:CT8"/>
    <mergeCell ref="CK11:CL11"/>
    <mergeCell ref="DE11:DF11"/>
    <mergeCell ref="CS11:CT11"/>
    <mergeCell ref="CS10:CT10"/>
    <mergeCell ref="CM9:CN9"/>
    <mergeCell ref="CM8:CN8"/>
    <mergeCell ref="CM10:CN10"/>
    <mergeCell ref="DC11:DD11"/>
    <mergeCell ref="CK9:CL9"/>
    <mergeCell ref="CK8:CL8"/>
    <mergeCell ref="CU11:CV11"/>
    <mergeCell ref="CW11:CX11"/>
    <mergeCell ref="DI12:DJ12"/>
    <mergeCell ref="DC12:DD12"/>
    <mergeCell ref="DE12:DF12"/>
    <mergeCell ref="DE9:DF9"/>
    <mergeCell ref="DI11:DJ11"/>
    <mergeCell ref="BY11:BZ11"/>
    <mergeCell ref="CC11:CD11"/>
    <mergeCell ref="CC9:CD9"/>
    <mergeCell ref="CC10:CD10"/>
    <mergeCell ref="CY10:CZ10"/>
    <mergeCell ref="CY9:CZ9"/>
    <mergeCell ref="CO11:CP11"/>
    <mergeCell ref="CW9:CX9"/>
    <mergeCell ref="CY11:CZ11"/>
    <mergeCell ref="CQ11:CR11"/>
    <mergeCell ref="DI9:DJ9"/>
    <mergeCell ref="DI10:DJ10"/>
    <mergeCell ref="CC12:CD12"/>
    <mergeCell ref="CE12:CF12"/>
    <mergeCell ref="DG11:DH11"/>
    <mergeCell ref="CK12:CL12"/>
    <mergeCell ref="DG10:DH10"/>
    <mergeCell ref="DC10:DD10"/>
    <mergeCell ref="DE10:DF10"/>
    <mergeCell ref="CQ9:CR9"/>
    <mergeCell ref="CO9:CP9"/>
    <mergeCell ref="AE12:AF12"/>
    <mergeCell ref="DC9:DD9"/>
    <mergeCell ref="BW11:BX11"/>
    <mergeCell ref="BW10:BX10"/>
    <mergeCell ref="CQ12:CR12"/>
    <mergeCell ref="CI9:CJ9"/>
    <mergeCell ref="BY9:BZ9"/>
    <mergeCell ref="BY10:BZ10"/>
    <mergeCell ref="BW9:BX9"/>
    <mergeCell ref="CA10:CB10"/>
    <mergeCell ref="CU9:CV9"/>
    <mergeCell ref="DA11:DB11"/>
    <mergeCell ref="CM12:CN12"/>
    <mergeCell ref="CM11:CN11"/>
    <mergeCell ref="CS9:CT9"/>
    <mergeCell ref="DA10:DB10"/>
    <mergeCell ref="DA9:DB9"/>
    <mergeCell ref="CY12:CZ12"/>
    <mergeCell ref="BW12:BX12"/>
    <mergeCell ref="BS12:BT12"/>
    <mergeCell ref="AS12:AT12"/>
    <mergeCell ref="BC12:BD12"/>
    <mergeCell ref="BS10:BT10"/>
    <mergeCell ref="AM12:AN12"/>
    <mergeCell ref="AK12:AL12"/>
    <mergeCell ref="AI8:AJ8"/>
    <mergeCell ref="AY11:AZ11"/>
    <mergeCell ref="AY12:AZ12"/>
    <mergeCell ref="AO12:AP12"/>
    <mergeCell ref="AU12:AV12"/>
    <mergeCell ref="BI11:BJ11"/>
    <mergeCell ref="BE11:BF11"/>
    <mergeCell ref="BE12:BF12"/>
    <mergeCell ref="BI12:BJ12"/>
    <mergeCell ref="BC8:BD8"/>
    <mergeCell ref="BE8:BF8"/>
    <mergeCell ref="BE10:BF10"/>
    <mergeCell ref="BC10:BD10"/>
    <mergeCell ref="AY9:AZ9"/>
    <mergeCell ref="AY10:AZ10"/>
    <mergeCell ref="AK9:AL9"/>
    <mergeCell ref="AW9:AX9"/>
    <mergeCell ref="AS8:AT8"/>
    <mergeCell ref="BI8:BJ8"/>
    <mergeCell ref="BI9:BJ9"/>
    <mergeCell ref="AO8:AP8"/>
    <mergeCell ref="AG12:AH12"/>
    <mergeCell ref="AS11:AT11"/>
    <mergeCell ref="AI12:AJ12"/>
    <mergeCell ref="AI9:AJ9"/>
    <mergeCell ref="C9:D9"/>
    <mergeCell ref="G5:H5"/>
    <mergeCell ref="G6:H6"/>
    <mergeCell ref="G7:H7"/>
    <mergeCell ref="E9:F9"/>
    <mergeCell ref="C6:D6"/>
    <mergeCell ref="E5:F5"/>
    <mergeCell ref="Q9:R9"/>
    <mergeCell ref="E6:F6"/>
    <mergeCell ref="I6:J6"/>
    <mergeCell ref="C5:D5"/>
    <mergeCell ref="I9:J9"/>
    <mergeCell ref="I5:J5"/>
    <mergeCell ref="Q6:R6"/>
    <mergeCell ref="AM7:AN7"/>
    <mergeCell ref="AQ7:AR7"/>
    <mergeCell ref="S5:T5"/>
    <mergeCell ref="W5:X5"/>
    <mergeCell ref="Y6:Z6"/>
    <mergeCell ref="W6:X6"/>
    <mergeCell ref="AE6:AF6"/>
    <mergeCell ref="AG5:AH5"/>
    <mergeCell ref="AE5:AF5"/>
    <mergeCell ref="AE8:AF8"/>
    <mergeCell ref="AE7:AF7"/>
    <mergeCell ref="AW7:AX7"/>
    <mergeCell ref="AS10:AT10"/>
    <mergeCell ref="AS9:AT9"/>
    <mergeCell ref="AS6:AT6"/>
    <mergeCell ref="AS7:AT7"/>
    <mergeCell ref="AU6:AV6"/>
    <mergeCell ref="AG9:AH9"/>
    <mergeCell ref="AE9:AF9"/>
    <mergeCell ref="AE10:AF10"/>
    <mergeCell ref="AQ10:AR10"/>
    <mergeCell ref="AQ9:AR9"/>
    <mergeCell ref="AK8:AL8"/>
    <mergeCell ref="AU9:AV9"/>
    <mergeCell ref="AW10:AX10"/>
    <mergeCell ref="AG7:AH7"/>
    <mergeCell ref="AO9:AP9"/>
    <mergeCell ref="AM8:AN8"/>
    <mergeCell ref="AG8:AH8"/>
    <mergeCell ref="AM10:AN10"/>
    <mergeCell ref="W12:X12"/>
    <mergeCell ref="S7:T7"/>
    <mergeCell ref="AA9:AB9"/>
    <mergeCell ref="AA5:AB5"/>
    <mergeCell ref="AA8:AB8"/>
    <mergeCell ref="AC5:AD5"/>
    <mergeCell ref="AC6:AD6"/>
    <mergeCell ref="AC7:AD7"/>
    <mergeCell ref="AA7:AB7"/>
    <mergeCell ref="AC9:AD9"/>
    <mergeCell ref="AA12:AB12"/>
    <mergeCell ref="Y8:Z8"/>
    <mergeCell ref="AC8:AD8"/>
    <mergeCell ref="AA6:AB6"/>
    <mergeCell ref="AC11:AD11"/>
    <mergeCell ref="Y12:Z12"/>
    <mergeCell ref="AA11:AB11"/>
    <mergeCell ref="S11:T11"/>
    <mergeCell ref="U11:V11"/>
    <mergeCell ref="U12:V12"/>
    <mergeCell ref="S12:T12"/>
    <mergeCell ref="AC10:AD10"/>
    <mergeCell ref="W7:X7"/>
    <mergeCell ref="Y7:Z7"/>
    <mergeCell ref="AK5:AL5"/>
    <mergeCell ref="AG6:AH6"/>
    <mergeCell ref="AI6:AJ6"/>
    <mergeCell ref="AI5:AJ5"/>
    <mergeCell ref="AK6:AL6"/>
    <mergeCell ref="DA6:DB6"/>
    <mergeCell ref="CY7:CZ7"/>
    <mergeCell ref="CU7:CV7"/>
    <mergeCell ref="BY5:BZ5"/>
    <mergeCell ref="BY6:BZ6"/>
    <mergeCell ref="CG7:CH7"/>
    <mergeCell ref="CE6:CF6"/>
    <mergeCell ref="CS6:CT6"/>
    <mergeCell ref="CG6:CH6"/>
    <mergeCell ref="BK5:BL5"/>
    <mergeCell ref="BU6:BV6"/>
    <mergeCell ref="BS7:BT7"/>
    <mergeCell ref="AI7:AJ7"/>
    <mergeCell ref="BA7:BB7"/>
    <mergeCell ref="BG6:BH6"/>
    <mergeCell ref="BC6:BD6"/>
    <mergeCell ref="BI7:BJ7"/>
    <mergeCell ref="AK7:AL7"/>
    <mergeCell ref="CM6:CN6"/>
    <mergeCell ref="AM5:AN5"/>
    <mergeCell ref="AM6:AN6"/>
    <mergeCell ref="BK9:BL9"/>
    <mergeCell ref="BQ9:BR9"/>
    <mergeCell ref="BS6:BT6"/>
    <mergeCell ref="BQ6:BR6"/>
    <mergeCell ref="BU8:BV8"/>
    <mergeCell ref="BQ5:BR5"/>
    <mergeCell ref="CE5:CF5"/>
    <mergeCell ref="BS5:BT5"/>
    <mergeCell ref="CC5:CD5"/>
    <mergeCell ref="CA5:CB5"/>
    <mergeCell ref="BU5:BV5"/>
    <mergeCell ref="BM6:BN6"/>
    <mergeCell ref="BM7:BN7"/>
    <mergeCell ref="BM8:BN8"/>
    <mergeCell ref="BO6:BP6"/>
    <mergeCell ref="BW7:BX7"/>
    <mergeCell ref="BQ7:BR7"/>
    <mergeCell ref="BW6:BX6"/>
    <mergeCell ref="BU7:BV7"/>
    <mergeCell ref="CA6:CB6"/>
    <mergeCell ref="BY8:BZ8"/>
    <mergeCell ref="BK7:BL7"/>
    <mergeCell ref="BU9:BV9"/>
    <mergeCell ref="BQ8:BR8"/>
    <mergeCell ref="BY7:BZ7"/>
    <mergeCell ref="AM11:AN11"/>
    <mergeCell ref="AI10:AJ10"/>
    <mergeCell ref="BC11:BD11"/>
    <mergeCell ref="BS11:BT11"/>
    <mergeCell ref="DG8:DH8"/>
    <mergeCell ref="CO8:CP8"/>
    <mergeCell ref="DE7:DF7"/>
    <mergeCell ref="CU8:CV8"/>
    <mergeCell ref="DG7:DH7"/>
    <mergeCell ref="DC8:DD8"/>
    <mergeCell ref="CW7:CX7"/>
    <mergeCell ref="DA7:DB7"/>
    <mergeCell ref="CA7:CB7"/>
    <mergeCell ref="CE7:CF7"/>
    <mergeCell ref="CI7:CJ7"/>
    <mergeCell ref="CG8:CH8"/>
    <mergeCell ref="CI8:CJ8"/>
    <mergeCell ref="CK7:CL7"/>
    <mergeCell ref="DA8:DB8"/>
    <mergeCell ref="CC7:CD7"/>
    <mergeCell ref="CC8:CD8"/>
    <mergeCell ref="CA8:CB8"/>
    <mergeCell ref="CE9:CF9"/>
    <mergeCell ref="G10:H10"/>
    <mergeCell ref="G11:H11"/>
    <mergeCell ref="I10:J10"/>
    <mergeCell ref="AA10:AB10"/>
    <mergeCell ref="AG10:AH10"/>
    <mergeCell ref="BI10:BJ10"/>
    <mergeCell ref="BG10:BH10"/>
    <mergeCell ref="AM9:AN9"/>
    <mergeCell ref="BA8:BB8"/>
    <mergeCell ref="BG9:BH9"/>
    <mergeCell ref="W9:X9"/>
    <mergeCell ref="W8:X8"/>
    <mergeCell ref="S9:T9"/>
    <mergeCell ref="Y9:Z9"/>
    <mergeCell ref="AG11:AH11"/>
    <mergeCell ref="AE11:AF11"/>
    <mergeCell ref="AQ11:AR11"/>
    <mergeCell ref="AU11:AV11"/>
    <mergeCell ref="AI11:AJ11"/>
    <mergeCell ref="AO11:AP11"/>
    <mergeCell ref="AK11:AL11"/>
    <mergeCell ref="AK10:AL10"/>
    <mergeCell ref="AO10:AP10"/>
    <mergeCell ref="K12:L12"/>
    <mergeCell ref="Q11:R11"/>
    <mergeCell ref="Q12:R12"/>
    <mergeCell ref="E12:F12"/>
    <mergeCell ref="C11:D11"/>
    <mergeCell ref="C12:D12"/>
    <mergeCell ref="DS8:DT8"/>
    <mergeCell ref="C10:D10"/>
    <mergeCell ref="G8:H8"/>
    <mergeCell ref="G9:H9"/>
    <mergeCell ref="E10:F10"/>
    <mergeCell ref="E11:F11"/>
    <mergeCell ref="Y10:Z10"/>
    <mergeCell ref="DE8:DF8"/>
    <mergeCell ref="DI8:DJ8"/>
    <mergeCell ref="DK8:DL8"/>
    <mergeCell ref="DO8:DP8"/>
    <mergeCell ref="AQ8:AR8"/>
    <mergeCell ref="W10:X10"/>
    <mergeCell ref="W11:X11"/>
    <mergeCell ref="Y11:Z11"/>
    <mergeCell ref="AC12:AD12"/>
    <mergeCell ref="O11:P11"/>
    <mergeCell ref="O12:P12"/>
    <mergeCell ref="C4:D4"/>
    <mergeCell ref="E4:F4"/>
    <mergeCell ref="G4:H4"/>
    <mergeCell ref="O4:P4"/>
    <mergeCell ref="I4:J4"/>
    <mergeCell ref="M6:N6"/>
    <mergeCell ref="M7:N7"/>
    <mergeCell ref="M8:N8"/>
    <mergeCell ref="M5:N5"/>
    <mergeCell ref="I8:J8"/>
    <mergeCell ref="O6:P6"/>
    <mergeCell ref="O7:P7"/>
    <mergeCell ref="O8:P8"/>
    <mergeCell ref="K7:L7"/>
    <mergeCell ref="K8:L8"/>
    <mergeCell ref="I7:J7"/>
    <mergeCell ref="O5:P5"/>
    <mergeCell ref="C8:D8"/>
    <mergeCell ref="E8:F8"/>
    <mergeCell ref="C7:D7"/>
    <mergeCell ref="E7:F7"/>
    <mergeCell ref="G12:H12"/>
    <mergeCell ref="K6:L6"/>
    <mergeCell ref="U9:V9"/>
    <mergeCell ref="Q8:R8"/>
    <mergeCell ref="U8:V8"/>
    <mergeCell ref="K9:L9"/>
    <mergeCell ref="M9:N9"/>
    <mergeCell ref="O10:P10"/>
    <mergeCell ref="Q7:R7"/>
    <mergeCell ref="S10:T10"/>
    <mergeCell ref="U10:V10"/>
    <mergeCell ref="Q10:R10"/>
    <mergeCell ref="U7:V7"/>
    <mergeCell ref="I12:J12"/>
    <mergeCell ref="M10:N10"/>
    <mergeCell ref="M11:N11"/>
    <mergeCell ref="M12:N12"/>
    <mergeCell ref="K11:L11"/>
    <mergeCell ref="I11:J11"/>
    <mergeCell ref="AC4:AD4"/>
    <mergeCell ref="Y4:Z4"/>
    <mergeCell ref="AA4:AB4"/>
    <mergeCell ref="Q4:R4"/>
    <mergeCell ref="Q5:R5"/>
    <mergeCell ref="K5:L5"/>
    <mergeCell ref="W4:X4"/>
    <mergeCell ref="M4:N4"/>
    <mergeCell ref="S4:T4"/>
    <mergeCell ref="U4:V4"/>
    <mergeCell ref="K4:L4"/>
    <mergeCell ref="Y5:Z5"/>
    <mergeCell ref="U5:V5"/>
    <mergeCell ref="U6:V6"/>
    <mergeCell ref="S6:T6"/>
    <mergeCell ref="K10:L10"/>
    <mergeCell ref="O9:P9"/>
    <mergeCell ref="S8:T8"/>
    <mergeCell ref="AY4:AZ4"/>
    <mergeCell ref="BA4:BB4"/>
    <mergeCell ref="AM4:AN4"/>
    <mergeCell ref="AO4:AP4"/>
    <mergeCell ref="AS4:AT4"/>
    <mergeCell ref="AU4:AV4"/>
    <mergeCell ref="AW4:AX4"/>
    <mergeCell ref="AQ4:AR4"/>
    <mergeCell ref="AE4:AF4"/>
    <mergeCell ref="AK4:AL4"/>
    <mergeCell ref="AG4:AH4"/>
    <mergeCell ref="AI4:AJ4"/>
    <mergeCell ref="BO4:BP4"/>
    <mergeCell ref="BQ4:BR4"/>
    <mergeCell ref="BS4:BT4"/>
    <mergeCell ref="BC4:BD4"/>
    <mergeCell ref="BK4:BL4"/>
    <mergeCell ref="BM4:BN4"/>
    <mergeCell ref="BE4:BF4"/>
    <mergeCell ref="BG4:BH4"/>
    <mergeCell ref="BI4:BJ4"/>
    <mergeCell ref="CK4:CL4"/>
    <mergeCell ref="CM4:CN4"/>
    <mergeCell ref="DA4:DB4"/>
    <mergeCell ref="CO4:CP4"/>
    <mergeCell ref="CU4:CV4"/>
    <mergeCell ref="CQ4:CR4"/>
    <mergeCell ref="CW4:CX4"/>
    <mergeCell ref="BU4:BV4"/>
    <mergeCell ref="CS4:CT4"/>
    <mergeCell ref="CY4:CZ4"/>
    <mergeCell ref="CC4:CD4"/>
    <mergeCell ref="CE4:CF4"/>
    <mergeCell ref="CG4:CH4"/>
    <mergeCell ref="CI4:CJ4"/>
    <mergeCell ref="BW4:BX4"/>
    <mergeCell ref="BY4:BZ4"/>
    <mergeCell ref="CA4:CB4"/>
    <mergeCell ref="DU12:DV12"/>
    <mergeCell ref="DS4:DT4"/>
    <mergeCell ref="DU4:DV4"/>
    <mergeCell ref="DC4:DD4"/>
    <mergeCell ref="DM4:DN4"/>
    <mergeCell ref="DI4:DJ4"/>
    <mergeCell ref="DK4:DL4"/>
    <mergeCell ref="DO4:DP4"/>
    <mergeCell ref="DQ4:DR4"/>
    <mergeCell ref="DE4:DF4"/>
    <mergeCell ref="DG4:DH4"/>
    <mergeCell ref="DQ8:DR8"/>
    <mergeCell ref="DS7:DT7"/>
    <mergeCell ref="DU7:DV7"/>
    <mergeCell ref="DU8:DV8"/>
    <mergeCell ref="DM7:DN7"/>
    <mergeCell ref="DQ7:DR7"/>
    <mergeCell ref="DK9:DL9"/>
    <mergeCell ref="DK5:DL5"/>
    <mergeCell ref="DK6:DL6"/>
    <mergeCell ref="DI6:DJ6"/>
    <mergeCell ref="DI5:DJ5"/>
    <mergeCell ref="DK7:DL7"/>
    <mergeCell ref="DS12:DT12"/>
    <mergeCell ref="DS10:DT10"/>
    <mergeCell ref="DS6:DT6"/>
    <mergeCell ref="DQ12:DR12"/>
    <mergeCell ref="DQ10:DR10"/>
    <mergeCell ref="DQ6:DR6"/>
    <mergeCell ref="DS9:DT9"/>
    <mergeCell ref="DS11:DT11"/>
    <mergeCell ref="DQ11:DR11"/>
    <mergeCell ref="DQ9:DR9"/>
    <mergeCell ref="DO11:DP11"/>
    <mergeCell ref="DO9:DP9"/>
    <mergeCell ref="DO10:DP10"/>
    <mergeCell ref="DO12:DP12"/>
    <mergeCell ref="DM10:DN10"/>
    <mergeCell ref="DM5:DN5"/>
    <mergeCell ref="DO5:DP5"/>
    <mergeCell ref="DO6:DP6"/>
    <mergeCell ref="DO7:DP7"/>
    <mergeCell ref="DM12:DN12"/>
    <mergeCell ref="DM6:DN6"/>
    <mergeCell ref="DM8:DN8"/>
    <mergeCell ref="DM9:DN9"/>
    <mergeCell ref="DM11:DN11"/>
  </mergeCells>
  <phoneticPr fontId="0" type="noConversion"/>
  <conditionalFormatting sqref="DR45 DT45 DV45 BT45">
    <cfRule type="cellIs" dxfId="30" priority="12" stopIfTrue="1" operator="lessThan">
      <formula>BT$11</formula>
    </cfRule>
  </conditionalFormatting>
  <conditionalFormatting sqref="F45 H45 J45 DP45 T45 V45 X45 R45 AH45 AF45 AN45 AP45 AL45 AZ45 AX45 BF45 BH45 BD45 DJ45 DL45 DN45 N45 P45 Z45 AB45 AD45 AJ45 AR45 AT45 AV45 BB45 BJ45 BL45 BR45 BN45 BP45 BV45 BX45 BZ45 CB45 CD45 CF45 CH45 CJ45 CL45 CN45 CP45 CR45 CX45 CT45 CV45 CZ45 DB45 DD45 DF45 DH45">
    <cfRule type="cellIs" dxfId="29" priority="13" stopIfTrue="1" operator="lessThan">
      <formula>F$12</formula>
    </cfRule>
  </conditionalFormatting>
  <conditionalFormatting sqref="F46 H46 J46 T46 V46 P46 R46 X46 N46 Z46">
    <cfRule type="cellIs" dxfId="28" priority="14" stopIfTrue="1" operator="greaterThan">
      <formula>F10</formula>
    </cfRule>
  </conditionalFormatting>
  <conditionalFormatting sqref="F47 H47 J47 T47 V47 P47 R47 X47 N47 Z47">
    <cfRule type="cellIs" dxfId="27" priority="15" stopIfTrue="1" operator="greaterThan">
      <formula>F10</formula>
    </cfRule>
  </conditionalFormatting>
  <conditionalFormatting sqref="AB46 AL46 AH46 AD46 AN46 AP46 AF46 AJ46 AZ46 AT46 AR46 AV46 AX46 BF46 BH46 BB46 BD46 BJ46 BN46 BP46 BR46 BL46 DJ46 DL46 DN46 BX46 BZ46 CB46 CD46 CF46 CH46 BV46 DB46 BT46 CR46 CV46 CN46 DD46 CT46 DH46 CJ46 CL46 CZ46 CP46 CX46 DP46 DR46 DT46 DV46 DF46">
    <cfRule type="cellIs" dxfId="26" priority="16" stopIfTrue="1" operator="greaterThan">
      <formula>AA10</formula>
    </cfRule>
  </conditionalFormatting>
  <conditionalFormatting sqref="AB47 AL47 AH47 AD47 AN47 AP47 AF47 AJ47 AZ47 AT47 AR47 AV47 AX47 BF47 BH47 BB47 BD47 BJ47 BN47 BP47 BR47 BL47 DJ47 DL47 DN47 BX47 BZ47 CB47 CD47 CF47 CH47 BV47 DB47 BT47 CR47 CV47 CN47 DD47 CT47 DH47 CJ47 CL47 CZ47 CP47 CX47 DP47 DR47 DT47 DV47 DF47">
    <cfRule type="cellIs" dxfId="25" priority="17" stopIfTrue="1" operator="greaterThan">
      <formula>AA10</formula>
    </cfRule>
  </conditionalFormatting>
  <conditionalFormatting sqref="DS45 DU45 DO45 DQ45 DM45 DG45 DE45 DC45 DA45 CW45 CU45 CS45 CY45 CQ45 CO45 CM45 DI45 DK45 CK45 BW45 BY45 CA45 CC45 CE45 CG45 CI45 BU45 BM45 BO45 BQ45 BS45 BK45 BE45 BG45 BI45 BC45 BA45 AU45 AW45 AS45 AQ45 AY45 AO45 AM45 AK45 AG45 AI45 AE45 AC45 AA45 Y45 W45 O45 Q45 G45 I45 M45 S45 U45 C45 E45">
    <cfRule type="cellIs" dxfId="24" priority="20" stopIfTrue="1" operator="lessThan">
      <formula>$C$12</formula>
    </cfRule>
  </conditionalFormatting>
  <conditionalFormatting sqref="DS46 DU46 DO46 DQ46 DM46 DG46 DE46 DC46 DA46 CW46 CU46 CS46 CY46 CQ46 CO46 CM46 DI46 DK46 CK46 BW46 BY46 CA46 CC46 CE46 CG46 CI46 BU46 BM46 BO46 BQ46 BS46 BK46 BE46 BG46 BI46 BC46 BA46 AU46 AW46 AS46 AQ46 AY46 AO46 AM46 AK46 AG46 AI46 AE46 AC46 AA46 Y46 W46 O46 Q46 E46 G46 I46 M46 S46 U46 C46">
    <cfRule type="cellIs" dxfId="23" priority="21" stopIfTrue="1" operator="greaterThan">
      <formula>$C$6</formula>
    </cfRule>
  </conditionalFormatting>
  <conditionalFormatting sqref="L45">
    <cfRule type="cellIs" dxfId="22" priority="5" stopIfTrue="1" operator="lessThan">
      <formula>L$12</formula>
    </cfRule>
  </conditionalFormatting>
  <conditionalFormatting sqref="L46">
    <cfRule type="cellIs" dxfId="21" priority="6" stopIfTrue="1" operator="greaterThan">
      <formula>L10</formula>
    </cfRule>
  </conditionalFormatting>
  <conditionalFormatting sqref="L47">
    <cfRule type="cellIs" dxfId="20" priority="7" stopIfTrue="1" operator="greaterThan">
      <formula>L10</formula>
    </cfRule>
  </conditionalFormatting>
  <conditionalFormatting sqref="K45">
    <cfRule type="cellIs" dxfId="19" priority="10" stopIfTrue="1" operator="lessThan">
      <formula>$C$12</formula>
    </cfRule>
  </conditionalFormatting>
  <conditionalFormatting sqref="K46">
    <cfRule type="cellIs" dxfId="18" priority="11" stopIfTrue="1" operator="greaterThan">
      <formula>$C$6</formula>
    </cfRule>
  </conditionalFormatting>
  <dataValidations count="1">
    <dataValidation type="list" allowBlank="1" showInputMessage="1" showErrorMessage="1" error="יש לבחור ערך מתוך הרשימה" sqref="DD14:DD44 CZ14:CZ44 CT14:CT44 CP14:CP44 CL14:CL44 CH14:CH44 CF14:CF44 CD14:CD44 CB14:CB44 BZ14:BZ44 BX14:BX44 BV14:BV44 BR14:BR44 BP14:BP44 BN14:BN44 BL14:BL44 AL14:AL44 AR14:AR44 AF14:AF44 AD14:AD44 Z14:Z44 P14:P44 N14:N44 H14:H44 DH14:DH44 F14:F44 T14:T44 V14:V44 L14:L44 AH14:AH44 AN14:AN44 AP14:AP44 AZ14:AZ44 AV14:AV44 BF14:BF44 BH14:BH44 BD14:BD44 DJ14:DJ44 DL14:DL44 DN14:DN44 DP14:DP44 DR14:DR44 DT14:DT44 DV14:DV44 D14:D44 X14:X44 AB14:AB44 AJ14:AJ44 AT14:AT44 AX14:AX44 BB14:BB44 BJ14:BJ44 BT14:BT44 CJ14:CJ44 CN14:CN44 CR14:CR44 CV14:CV44 CX14:CX44 DB14:DB44 DF14:DF44 J14:J44 R14:R44">
      <formula1>labs1</formula1>
    </dataValidation>
  </dataValidations>
  <pageMargins left="0.74803149606299213" right="0.74803149606299213" top="0.98425196850393704" bottom="0.98425196850393704" header="0.51181102362204722" footer="0.51181102362204722"/>
  <pageSetup paperSize="9" scale="50" orientation="landscape" horizontalDpi="4294967293" r:id="rId1"/>
  <headerFooter alignWithMargins="0"/>
  <drawing r:id="rId2"/>
  <legacyDrawing r:id="rId3"/>
  <oleObjects>
    <mc:AlternateContent xmlns:mc="http://schemas.openxmlformats.org/markup-compatibility/2006">
      <mc:Choice Requires="x14">
        <oleObject progId="Equation.3" shapeId="21505" r:id="rId4">
          <objectPr defaultSize="0" autoPict="0" r:id="rId5">
            <anchor moveWithCells="1" sizeWithCells="1">
              <from>
                <xdr:col>116</xdr:col>
                <xdr:colOff>0</xdr:colOff>
                <xdr:row>4</xdr:row>
                <xdr:rowOff>19050</xdr:rowOff>
              </from>
              <to>
                <xdr:col>116</xdr:col>
                <xdr:colOff>0</xdr:colOff>
                <xdr:row>5</xdr:row>
                <xdr:rowOff>0</xdr:rowOff>
              </to>
            </anchor>
          </objectPr>
        </oleObject>
      </mc:Choice>
      <mc:Fallback>
        <oleObject progId="Equation.3" shapeId="21505" r:id="rId4"/>
      </mc:Fallback>
    </mc:AlternateContent>
    <mc:AlternateContent xmlns:mc="http://schemas.openxmlformats.org/markup-compatibility/2006">
      <mc:Choice Requires="x14">
        <oleObject progId="Equation.3" shapeId="21512" r:id="rId6">
          <objectPr defaultSize="0" autoPict="0" r:id="rId5">
            <anchor moveWithCells="1" sizeWithCells="1">
              <from>
                <xdr:col>116</xdr:col>
                <xdr:colOff>0</xdr:colOff>
                <xdr:row>3</xdr:row>
                <xdr:rowOff>19050</xdr:rowOff>
              </from>
              <to>
                <xdr:col>116</xdr:col>
                <xdr:colOff>0</xdr:colOff>
                <xdr:row>4</xdr:row>
                <xdr:rowOff>0</xdr:rowOff>
              </to>
            </anchor>
          </objectPr>
        </oleObject>
      </mc:Choice>
      <mc:Fallback>
        <oleObject progId="Equation.3" shapeId="21512"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גיליון19"/>
  <dimension ref="A1:EU52"/>
  <sheetViews>
    <sheetView rightToLeft="1" zoomScale="85" zoomScaleNormal="85" workbookViewId="0">
      <pane xSplit="10" ySplit="13" topLeftCell="K21" activePane="bottomRight" state="frozen"/>
      <selection pane="topRight" activeCell="K1" sqref="K1"/>
      <selection pane="bottomLeft" activeCell="A14" sqref="A14"/>
      <selection pane="bottomRight" activeCell="K14" sqref="K14"/>
    </sheetView>
  </sheetViews>
  <sheetFormatPr defaultRowHeight="12.75" x14ac:dyDescent="0.2"/>
  <cols>
    <col min="1" max="1" width="8" style="2" customWidth="1"/>
    <col min="2" max="2" width="12.5703125" style="2" customWidth="1"/>
    <col min="3" max="3" width="9.7109375" style="2" hidden="1" customWidth="1"/>
    <col min="4" max="4" width="19.42578125" style="2" hidden="1" customWidth="1"/>
    <col min="5" max="5" width="9.7109375" style="2" hidden="1" customWidth="1"/>
    <col min="6" max="6" width="19.28515625" style="2" hidden="1" customWidth="1"/>
    <col min="7" max="7" width="9.7109375" style="2" hidden="1" customWidth="1"/>
    <col min="8" max="8" width="19.42578125" style="2" hidden="1" customWidth="1"/>
    <col min="9" max="9" width="9.7109375" style="2" hidden="1" customWidth="1"/>
    <col min="10" max="10" width="19.28515625" style="2" hidden="1" customWidth="1"/>
    <col min="11" max="11" width="9.7109375" style="2" customWidth="1"/>
    <col min="12" max="12" width="18.85546875" style="2" customWidth="1"/>
    <col min="13" max="13" width="9.7109375" style="2" hidden="1" customWidth="1"/>
    <col min="14" max="14" width="19.28515625" style="2" hidden="1" customWidth="1"/>
    <col min="15" max="15" width="9.7109375" style="2" customWidth="1"/>
    <col min="16" max="16" width="19.140625" style="2" customWidth="1"/>
    <col min="17" max="17" width="9.7109375" style="2" hidden="1" customWidth="1"/>
    <col min="18" max="18" width="19.140625" style="2" hidden="1" customWidth="1"/>
    <col min="19" max="19" width="9.7109375" style="2" customWidth="1"/>
    <col min="20" max="20" width="19.140625" style="2" customWidth="1"/>
    <col min="21" max="21" width="9.7109375" style="2" customWidth="1"/>
    <col min="22" max="24" width="19.140625" style="2" customWidth="1"/>
    <col min="25" max="25" width="9.7109375" style="2" customWidth="1"/>
    <col min="26" max="26" width="19.140625" style="2" customWidth="1"/>
    <col min="27" max="27" width="9.7109375" style="2" hidden="1" customWidth="1"/>
    <col min="28" max="28" width="19.28515625" style="2" hidden="1" customWidth="1"/>
    <col min="29" max="29" width="9.7109375" style="2" customWidth="1"/>
    <col min="30" max="30" width="19.28515625" style="2" customWidth="1"/>
    <col min="31" max="31" width="9.7109375" style="2" hidden="1" customWidth="1"/>
    <col min="32" max="32" width="19.28515625" style="2" hidden="1" customWidth="1"/>
    <col min="33" max="33" width="9.7109375" style="2" customWidth="1"/>
    <col min="34" max="34" width="19.28515625" style="2" customWidth="1"/>
    <col min="35" max="35" width="9.7109375" style="2" customWidth="1"/>
    <col min="36" max="36" width="18.5703125" style="2" customWidth="1"/>
    <col min="37" max="37" width="9.7109375" style="2" customWidth="1"/>
    <col min="38" max="38" width="18.5703125" style="2" customWidth="1"/>
    <col min="39" max="39" width="9.7109375" style="2" customWidth="1"/>
    <col min="40" max="40" width="19.140625" style="2" customWidth="1"/>
    <col min="41" max="41" width="9.7109375" style="2" customWidth="1"/>
    <col min="42" max="42" width="19" style="2" customWidth="1"/>
    <col min="43" max="43" width="9.7109375" style="2" customWidth="1"/>
    <col min="44" max="44" width="19" style="2" customWidth="1"/>
    <col min="45" max="45" width="9.7109375" style="2" hidden="1" customWidth="1"/>
    <col min="46" max="46" width="19" style="2" hidden="1" customWidth="1"/>
    <col min="47" max="47" width="9.7109375" style="2" customWidth="1"/>
    <col min="48" max="48" width="19.28515625" style="2" customWidth="1"/>
    <col min="49" max="49" width="9.7109375" style="2" customWidth="1"/>
    <col min="50" max="50" width="19.140625" style="2" customWidth="1"/>
    <col min="51" max="51" width="9.7109375" style="2" customWidth="1"/>
    <col min="52" max="52" width="19.140625" style="2" customWidth="1"/>
    <col min="53" max="53" width="9.7109375" style="2" hidden="1" customWidth="1"/>
    <col min="54" max="54" width="19.140625" style="2" hidden="1" customWidth="1"/>
    <col min="55" max="55" width="9.7109375" style="2" hidden="1" customWidth="1"/>
    <col min="56" max="56" width="19.140625" style="2" hidden="1" customWidth="1"/>
    <col min="57" max="57" width="9.7109375" style="2" customWidth="1"/>
    <col min="58" max="58" width="18.85546875" style="2" customWidth="1"/>
    <col min="59" max="59" width="9.7109375" style="2" hidden="1" customWidth="1"/>
    <col min="60" max="60" width="19.140625" style="2" hidden="1" customWidth="1"/>
    <col min="61" max="61" width="9.7109375" style="2" hidden="1" customWidth="1"/>
    <col min="62" max="62" width="18.85546875" style="2" hidden="1" customWidth="1"/>
    <col min="63" max="63" width="9.7109375" style="2" customWidth="1"/>
    <col min="64" max="64" width="18.5703125" style="2" customWidth="1"/>
    <col min="65" max="65" width="9.7109375" style="2" customWidth="1"/>
    <col min="66" max="66" width="18.7109375" style="2" customWidth="1"/>
    <col min="67" max="67" width="9.7109375" style="2" customWidth="1"/>
    <col min="68" max="68" width="18.7109375" style="2" customWidth="1"/>
    <col min="69" max="69" width="9.7109375" style="2" customWidth="1"/>
    <col min="70" max="70" width="18.7109375" style="2" customWidth="1"/>
    <col min="71" max="71" width="9.7109375" style="2" customWidth="1"/>
    <col min="72" max="72" width="19.28515625" style="2" customWidth="1"/>
    <col min="73" max="73" width="9.7109375" style="2" customWidth="1"/>
    <col min="74" max="74" width="19.140625" style="2" customWidth="1"/>
    <col min="75" max="75" width="9.7109375" style="2" customWidth="1"/>
    <col min="76" max="76" width="19" style="2" customWidth="1"/>
    <col min="77" max="77" width="9.7109375" style="2" customWidth="1"/>
    <col min="78" max="78" width="18.5703125" style="2" customWidth="1"/>
    <col min="79" max="79" width="9.7109375" style="2" customWidth="1"/>
    <col min="80" max="80" width="18.85546875" style="2" customWidth="1"/>
    <col min="81" max="81" width="9.7109375" style="2" customWidth="1"/>
    <col min="82" max="82" width="18.85546875" style="2" customWidth="1"/>
    <col min="83" max="83" width="9.7109375" style="2" customWidth="1"/>
    <col min="84" max="84" width="18.85546875" style="2" customWidth="1"/>
    <col min="85" max="85" width="9.7109375" style="2" customWidth="1"/>
    <col min="86" max="86" width="18.85546875" style="2" customWidth="1"/>
    <col min="87" max="87" width="9.7109375" style="2" customWidth="1"/>
    <col min="88" max="88" width="18.85546875" style="2" customWidth="1"/>
    <col min="89" max="89" width="9.7109375" style="2" customWidth="1"/>
    <col min="90" max="90" width="18.85546875" style="2" customWidth="1"/>
    <col min="91" max="91" width="9.7109375" style="2" customWidth="1"/>
    <col min="92" max="92" width="18.5703125" style="2" customWidth="1"/>
    <col min="93" max="93" width="9.7109375" style="2" customWidth="1"/>
    <col min="94" max="94" width="18.85546875" style="2" customWidth="1"/>
    <col min="95" max="95" width="9.7109375" style="2" customWidth="1"/>
    <col min="96" max="96" width="18.85546875" style="2" customWidth="1"/>
    <col min="97" max="97" width="9.7109375" style="2" customWidth="1"/>
    <col min="98" max="98" width="18.85546875" style="2" customWidth="1"/>
    <col min="99" max="99" width="9.7109375" style="2" customWidth="1"/>
    <col min="100" max="100" width="19.140625" style="2" customWidth="1"/>
    <col min="101" max="101" width="9.7109375" style="2" customWidth="1"/>
    <col min="102" max="102" width="19.140625" style="2" customWidth="1"/>
    <col min="103" max="103" width="9.7109375" style="2" customWidth="1"/>
    <col min="104" max="104" width="19.140625" style="2" customWidth="1"/>
    <col min="105" max="105" width="9.7109375" style="2" customWidth="1"/>
    <col min="106" max="106" width="19" style="2" customWidth="1"/>
    <col min="107" max="107" width="9.7109375" style="2" customWidth="1"/>
    <col min="108" max="108" width="18.85546875" style="2" customWidth="1"/>
    <col min="109" max="109" width="9.7109375" style="2" customWidth="1"/>
    <col min="110" max="110" width="19" style="2" customWidth="1"/>
    <col min="111" max="111" width="9.7109375" style="2" customWidth="1"/>
    <col min="112" max="112" width="18.85546875" style="2" customWidth="1"/>
    <col min="113" max="113" width="9.7109375" style="2" customWidth="1"/>
    <col min="114" max="114" width="19" style="2" customWidth="1"/>
    <col min="115" max="115" width="9.7109375" style="2" customWidth="1"/>
    <col min="116" max="116" width="19" style="2" customWidth="1"/>
    <col min="117" max="117" width="9.7109375" style="2" customWidth="1"/>
    <col min="118" max="118" width="18.85546875" style="2" customWidth="1"/>
    <col min="119" max="119" width="9.7109375" style="2" hidden="1" customWidth="1"/>
    <col min="120" max="120" width="18.85546875" style="2" hidden="1" customWidth="1"/>
    <col min="121" max="121" width="9.7109375" style="2" hidden="1" customWidth="1"/>
    <col min="122" max="122" width="19.140625" style="2" hidden="1" customWidth="1"/>
    <col min="123" max="123" width="9.7109375" style="2" hidden="1" customWidth="1"/>
    <col min="124" max="124" width="18.5703125" style="2" hidden="1" customWidth="1"/>
    <col min="125" max="16384" width="9.140625" style="2"/>
  </cols>
  <sheetData>
    <row r="1" spans="1:151" ht="20.25" x14ac:dyDescent="0.2">
      <c r="A1" s="87" t="s">
        <v>160</v>
      </c>
      <c r="B1" s="88"/>
      <c r="C1" s="72"/>
      <c r="D1" s="72"/>
      <c r="E1" s="72"/>
      <c r="F1" s="20"/>
      <c r="G1" s="20"/>
      <c r="H1" s="20"/>
      <c r="I1" s="20"/>
      <c r="J1" s="20"/>
      <c r="K1" s="71" t="s">
        <v>157</v>
      </c>
      <c r="L1" s="71">
        <f>כללי!C8</f>
        <v>0</v>
      </c>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row>
    <row r="2" spans="1:151" ht="20.25" x14ac:dyDescent="0.2">
      <c r="A2" s="20"/>
      <c r="B2" s="20"/>
      <c r="C2" s="72"/>
      <c r="D2" s="72"/>
      <c r="E2" s="72"/>
      <c r="F2" s="72"/>
      <c r="G2" s="72"/>
      <c r="H2" s="72"/>
      <c r="I2" s="20"/>
      <c r="J2" s="20"/>
      <c r="K2" s="20"/>
      <c r="L2" s="72" t="s">
        <v>265</v>
      </c>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73"/>
      <c r="DV2" s="85"/>
      <c r="DW2" s="85"/>
      <c r="DX2" s="85"/>
      <c r="DY2" s="85"/>
      <c r="DZ2" s="85"/>
      <c r="EA2" s="85"/>
      <c r="EB2" s="85"/>
      <c r="EC2" s="85"/>
      <c r="ED2" s="85"/>
      <c r="EE2" s="85"/>
      <c r="EF2" s="85"/>
      <c r="EG2" s="85"/>
      <c r="EH2" s="85"/>
      <c r="EI2" s="85"/>
      <c r="EJ2" s="85"/>
      <c r="EK2" s="85"/>
      <c r="EL2" s="85"/>
      <c r="EM2" s="85"/>
      <c r="EN2" s="85"/>
      <c r="EO2" s="85"/>
      <c r="EP2" s="85"/>
      <c r="EQ2" s="85"/>
      <c r="ER2" s="85"/>
      <c r="ES2" s="85"/>
      <c r="ET2" s="85"/>
      <c r="EU2" s="85"/>
    </row>
    <row r="3" spans="1:151" ht="12.75" customHeight="1" x14ac:dyDescent="0.2">
      <c r="A3" s="73"/>
      <c r="B3" s="20"/>
      <c r="C3" s="72"/>
      <c r="D3" s="72"/>
      <c r="E3" s="72"/>
      <c r="F3" s="72"/>
      <c r="G3" s="72"/>
      <c r="H3" s="72"/>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123" t="s">
        <v>275</v>
      </c>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73"/>
      <c r="DV3" s="85"/>
      <c r="DW3" s="85"/>
      <c r="DX3" s="85"/>
      <c r="DY3" s="85"/>
      <c r="DZ3" s="85"/>
      <c r="EA3" s="85"/>
      <c r="EB3" s="85"/>
      <c r="EC3" s="85"/>
      <c r="ED3" s="85"/>
      <c r="EE3" s="85"/>
      <c r="EF3" s="85"/>
      <c r="EG3" s="85"/>
      <c r="EH3" s="85"/>
      <c r="EI3" s="85"/>
      <c r="EJ3" s="85"/>
      <c r="EK3" s="85"/>
      <c r="EL3" s="85"/>
      <c r="EM3" s="85"/>
      <c r="EN3" s="85"/>
      <c r="EO3" s="85"/>
      <c r="EP3" s="85"/>
      <c r="EQ3" s="85"/>
      <c r="ER3" s="85"/>
      <c r="ES3" s="85"/>
      <c r="ET3" s="85"/>
      <c r="EU3" s="85"/>
    </row>
    <row r="4" spans="1:151" s="1" customFormat="1" ht="17.25" customHeight="1" x14ac:dyDescent="0.2">
      <c r="A4" s="17"/>
      <c r="B4" s="83" t="s">
        <v>161</v>
      </c>
      <c r="C4" s="267">
        <v>7</v>
      </c>
      <c r="D4" s="268"/>
      <c r="E4" s="267">
        <v>13</v>
      </c>
      <c r="F4" s="268"/>
      <c r="G4" s="267">
        <v>14</v>
      </c>
      <c r="H4" s="268"/>
      <c r="I4" s="267">
        <v>15</v>
      </c>
      <c r="J4" s="268"/>
      <c r="K4" s="267">
        <v>16</v>
      </c>
      <c r="L4" s="268"/>
      <c r="M4" s="267">
        <v>19</v>
      </c>
      <c r="N4" s="268"/>
      <c r="O4" s="267">
        <v>20</v>
      </c>
      <c r="P4" s="268"/>
      <c r="Q4" s="267">
        <v>17</v>
      </c>
      <c r="R4" s="268"/>
      <c r="S4" s="267">
        <v>18</v>
      </c>
      <c r="T4" s="268"/>
      <c r="U4" s="267">
        <v>21</v>
      </c>
      <c r="V4" s="268"/>
      <c r="W4" s="267">
        <v>23</v>
      </c>
      <c r="X4" s="268"/>
      <c r="Y4" s="267">
        <v>26</v>
      </c>
      <c r="Z4" s="268"/>
      <c r="AA4" s="267">
        <v>29</v>
      </c>
      <c r="AB4" s="268"/>
      <c r="AC4" s="267">
        <v>38</v>
      </c>
      <c r="AD4" s="268"/>
      <c r="AE4" s="267">
        <v>33</v>
      </c>
      <c r="AF4" s="268"/>
      <c r="AG4" s="267">
        <v>33</v>
      </c>
      <c r="AH4" s="268"/>
      <c r="AI4" s="267">
        <v>31</v>
      </c>
      <c r="AJ4" s="268"/>
      <c r="AK4" s="267">
        <v>35</v>
      </c>
      <c r="AL4" s="268"/>
      <c r="AM4" s="267">
        <v>37</v>
      </c>
      <c r="AN4" s="268"/>
      <c r="AO4" s="267">
        <v>39</v>
      </c>
      <c r="AP4" s="268"/>
      <c r="AQ4" s="267">
        <v>43</v>
      </c>
      <c r="AR4" s="268"/>
      <c r="AS4" s="267">
        <v>45</v>
      </c>
      <c r="AT4" s="268"/>
      <c r="AU4" s="267">
        <v>45</v>
      </c>
      <c r="AV4" s="268"/>
      <c r="AW4" s="267">
        <v>40</v>
      </c>
      <c r="AX4" s="268"/>
      <c r="AY4" s="267">
        <v>42</v>
      </c>
      <c r="AZ4" s="268"/>
      <c r="BA4" s="267">
        <v>50</v>
      </c>
      <c r="BB4" s="268"/>
      <c r="BC4" s="267">
        <v>46</v>
      </c>
      <c r="BD4" s="268"/>
      <c r="BE4" s="267">
        <v>47</v>
      </c>
      <c r="BF4" s="268"/>
      <c r="BG4" s="267">
        <v>48</v>
      </c>
      <c r="BH4" s="268"/>
      <c r="BI4" s="267">
        <v>53</v>
      </c>
      <c r="BJ4" s="268"/>
      <c r="BK4" s="267">
        <v>53</v>
      </c>
      <c r="BL4" s="268"/>
      <c r="BM4" s="267">
        <v>54</v>
      </c>
      <c r="BN4" s="268"/>
      <c r="BO4" s="267">
        <v>55</v>
      </c>
      <c r="BP4" s="268"/>
      <c r="BQ4" s="267">
        <v>56</v>
      </c>
      <c r="BR4" s="268"/>
      <c r="BS4" s="267">
        <v>71</v>
      </c>
      <c r="BT4" s="268"/>
      <c r="BU4" s="267">
        <v>63</v>
      </c>
      <c r="BV4" s="268"/>
      <c r="BW4" s="267">
        <v>64</v>
      </c>
      <c r="BX4" s="268"/>
      <c r="BY4" s="267">
        <v>65</v>
      </c>
      <c r="BZ4" s="268"/>
      <c r="CA4" s="267">
        <v>66</v>
      </c>
      <c r="CB4" s="268"/>
      <c r="CC4" s="267">
        <v>67</v>
      </c>
      <c r="CD4" s="268"/>
      <c r="CE4" s="267">
        <v>68</v>
      </c>
      <c r="CF4" s="268"/>
      <c r="CG4" s="267">
        <v>69</v>
      </c>
      <c r="CH4" s="268"/>
      <c r="CI4" s="267">
        <v>78</v>
      </c>
      <c r="CJ4" s="268"/>
      <c r="CK4" s="267">
        <v>79</v>
      </c>
      <c r="CL4" s="268"/>
      <c r="CM4" s="267">
        <v>74</v>
      </c>
      <c r="CN4" s="268"/>
      <c r="CO4" s="267">
        <v>82</v>
      </c>
      <c r="CP4" s="268"/>
      <c r="CQ4" s="267">
        <v>72</v>
      </c>
      <c r="CR4" s="268"/>
      <c r="CS4" s="267">
        <v>76</v>
      </c>
      <c r="CT4" s="268"/>
      <c r="CU4" s="267">
        <v>83</v>
      </c>
      <c r="CV4" s="268"/>
      <c r="CW4" s="267">
        <v>73</v>
      </c>
      <c r="CX4" s="268"/>
      <c r="CY4" s="267">
        <v>80</v>
      </c>
      <c r="CZ4" s="268"/>
      <c r="DA4" s="267">
        <v>70</v>
      </c>
      <c r="DB4" s="268"/>
      <c r="DC4" s="267">
        <v>75</v>
      </c>
      <c r="DD4" s="268"/>
      <c r="DE4" s="267">
        <v>77</v>
      </c>
      <c r="DF4" s="268"/>
      <c r="DG4" s="267">
        <v>59</v>
      </c>
      <c r="DH4" s="268"/>
      <c r="DI4" s="267">
        <v>81</v>
      </c>
      <c r="DJ4" s="268"/>
      <c r="DK4" s="267">
        <v>62</v>
      </c>
      <c r="DL4" s="268"/>
      <c r="DM4" s="267">
        <v>84</v>
      </c>
      <c r="DN4" s="268"/>
      <c r="DO4" s="267">
        <v>85</v>
      </c>
      <c r="DP4" s="268"/>
      <c r="DQ4" s="267">
        <v>87</v>
      </c>
      <c r="DR4" s="268"/>
      <c r="DS4" s="267"/>
      <c r="DT4" s="268"/>
      <c r="DU4" s="17"/>
      <c r="DV4" s="272"/>
      <c r="DW4" s="272"/>
      <c r="DX4" s="272"/>
      <c r="DY4" s="272"/>
      <c r="DZ4" s="272"/>
      <c r="EA4" s="272"/>
      <c r="EB4" s="272"/>
      <c r="EC4" s="272"/>
      <c r="ED4" s="272"/>
      <c r="EE4" s="272"/>
      <c r="EF4" s="272"/>
      <c r="EG4" s="272"/>
      <c r="EH4" s="272"/>
      <c r="EI4" s="272"/>
      <c r="EJ4" s="272"/>
      <c r="EK4" s="272"/>
      <c r="EL4" s="272"/>
      <c r="EM4" s="272"/>
      <c r="EN4" s="272"/>
      <c r="EO4" s="272"/>
      <c r="EP4" s="86"/>
      <c r="EQ4" s="86"/>
      <c r="ER4" s="86"/>
      <c r="ES4" s="86"/>
      <c r="ET4" s="86"/>
      <c r="EU4" s="86"/>
    </row>
    <row r="5" spans="1:151" s="1" customFormat="1" ht="24.75" customHeight="1" x14ac:dyDescent="0.2">
      <c r="A5" s="17"/>
      <c r="B5" s="18" t="s">
        <v>10</v>
      </c>
      <c r="C5" s="231" t="s">
        <v>137</v>
      </c>
      <c r="D5" s="232"/>
      <c r="E5" s="231" t="s">
        <v>97</v>
      </c>
      <c r="F5" s="232"/>
      <c r="G5" s="231" t="s">
        <v>98</v>
      </c>
      <c r="H5" s="232"/>
      <c r="I5" s="231" t="s">
        <v>100</v>
      </c>
      <c r="J5" s="232"/>
      <c r="K5" s="231" t="s">
        <v>99</v>
      </c>
      <c r="L5" s="232"/>
      <c r="M5" s="231" t="s">
        <v>103</v>
      </c>
      <c r="N5" s="232"/>
      <c r="O5" s="231" t="s">
        <v>104</v>
      </c>
      <c r="P5" s="232"/>
      <c r="Q5" s="231" t="s">
        <v>101</v>
      </c>
      <c r="R5" s="232"/>
      <c r="S5" s="231" t="s">
        <v>102</v>
      </c>
      <c r="T5" s="232"/>
      <c r="U5" s="231" t="s">
        <v>36</v>
      </c>
      <c r="V5" s="232"/>
      <c r="W5" s="231" t="s">
        <v>93</v>
      </c>
      <c r="X5" s="232"/>
      <c r="Y5" s="231" t="s">
        <v>195</v>
      </c>
      <c r="Z5" s="232"/>
      <c r="AA5" s="231" t="s">
        <v>196</v>
      </c>
      <c r="AB5" s="232"/>
      <c r="AC5" s="231" t="s">
        <v>17</v>
      </c>
      <c r="AD5" s="232"/>
      <c r="AE5" s="231" t="s">
        <v>105</v>
      </c>
      <c r="AF5" s="232"/>
      <c r="AG5" s="231" t="s">
        <v>197</v>
      </c>
      <c r="AH5" s="232"/>
      <c r="AI5" s="231" t="s">
        <v>164</v>
      </c>
      <c r="AJ5" s="232"/>
      <c r="AK5" s="231" t="s">
        <v>198</v>
      </c>
      <c r="AL5" s="232"/>
      <c r="AM5" s="231" t="s">
        <v>199</v>
      </c>
      <c r="AN5" s="232"/>
      <c r="AO5" s="231" t="s">
        <v>252</v>
      </c>
      <c r="AP5" s="232"/>
      <c r="AQ5" s="231" t="s">
        <v>241</v>
      </c>
      <c r="AR5" s="232"/>
      <c r="AS5" s="231" t="s">
        <v>107</v>
      </c>
      <c r="AT5" s="232"/>
      <c r="AU5" s="231" t="s">
        <v>108</v>
      </c>
      <c r="AV5" s="232"/>
      <c r="AW5" s="231" t="s">
        <v>94</v>
      </c>
      <c r="AX5" s="232"/>
      <c r="AY5" s="231" t="s">
        <v>248</v>
      </c>
      <c r="AZ5" s="232"/>
      <c r="BA5" s="231" t="s">
        <v>91</v>
      </c>
      <c r="BB5" s="232"/>
      <c r="BC5" s="231" t="s">
        <v>6</v>
      </c>
      <c r="BD5" s="232"/>
      <c r="BE5" s="231" t="s">
        <v>8</v>
      </c>
      <c r="BF5" s="232"/>
      <c r="BG5" s="231" t="s">
        <v>7</v>
      </c>
      <c r="BH5" s="232"/>
      <c r="BI5" s="231" t="s">
        <v>109</v>
      </c>
      <c r="BJ5" s="232"/>
      <c r="BK5" s="231" t="s">
        <v>203</v>
      </c>
      <c r="BL5" s="232"/>
      <c r="BM5" s="231" t="s">
        <v>88</v>
      </c>
      <c r="BN5" s="232"/>
      <c r="BO5" s="231" t="s">
        <v>72</v>
      </c>
      <c r="BP5" s="232"/>
      <c r="BQ5" s="231" t="s">
        <v>73</v>
      </c>
      <c r="BR5" s="232"/>
      <c r="BS5" s="231" t="s">
        <v>146</v>
      </c>
      <c r="BT5" s="232"/>
      <c r="BU5" s="231" t="s">
        <v>115</v>
      </c>
      <c r="BV5" s="232"/>
      <c r="BW5" s="231" t="s">
        <v>143</v>
      </c>
      <c r="BX5" s="232"/>
      <c r="BY5" s="231" t="s">
        <v>140</v>
      </c>
      <c r="BZ5" s="232"/>
      <c r="CA5" s="231" t="s">
        <v>139</v>
      </c>
      <c r="CB5" s="232"/>
      <c r="CC5" s="231" t="s">
        <v>141</v>
      </c>
      <c r="CD5" s="232"/>
      <c r="CE5" s="231" t="s">
        <v>142</v>
      </c>
      <c r="CF5" s="232"/>
      <c r="CG5" s="231" t="s">
        <v>144</v>
      </c>
      <c r="CH5" s="232"/>
      <c r="CI5" s="231" t="s">
        <v>129</v>
      </c>
      <c r="CJ5" s="232"/>
      <c r="CK5" s="231" t="s">
        <v>150</v>
      </c>
      <c r="CL5" s="232"/>
      <c r="CM5" s="231" t="s">
        <v>148</v>
      </c>
      <c r="CN5" s="232"/>
      <c r="CO5" s="231" t="s">
        <v>56</v>
      </c>
      <c r="CP5" s="232"/>
      <c r="CQ5" s="231" t="s">
        <v>147</v>
      </c>
      <c r="CR5" s="232"/>
      <c r="CS5" s="231" t="s">
        <v>165</v>
      </c>
      <c r="CT5" s="232"/>
      <c r="CU5" s="231" t="s">
        <v>152</v>
      </c>
      <c r="CV5" s="232"/>
      <c r="CW5" s="231" t="s">
        <v>125</v>
      </c>
      <c r="CX5" s="232"/>
      <c r="CY5" s="231" t="s">
        <v>151</v>
      </c>
      <c r="CZ5" s="232"/>
      <c r="DA5" s="231" t="s">
        <v>145</v>
      </c>
      <c r="DB5" s="232"/>
      <c r="DC5" s="231" t="s">
        <v>80</v>
      </c>
      <c r="DD5" s="232"/>
      <c r="DE5" s="231" t="s">
        <v>149</v>
      </c>
      <c r="DF5" s="232"/>
      <c r="DG5" s="231" t="s">
        <v>74</v>
      </c>
      <c r="DH5" s="232"/>
      <c r="DI5" s="231" t="s">
        <v>90</v>
      </c>
      <c r="DJ5" s="232"/>
      <c r="DK5" s="231" t="s">
        <v>114</v>
      </c>
      <c r="DL5" s="232"/>
      <c r="DM5" s="231" t="s">
        <v>153</v>
      </c>
      <c r="DN5" s="232"/>
      <c r="DO5" s="231" t="s">
        <v>18</v>
      </c>
      <c r="DP5" s="232"/>
      <c r="DQ5" s="231" t="s">
        <v>40</v>
      </c>
      <c r="DR5" s="232"/>
      <c r="DS5" s="257" t="s">
        <v>162</v>
      </c>
      <c r="DT5" s="258"/>
      <c r="DU5" s="17"/>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row>
    <row r="6" spans="1:151" s="1" customFormat="1" ht="16.5" customHeight="1" x14ac:dyDescent="0.2">
      <c r="A6" s="17"/>
      <c r="B6" s="18" t="s">
        <v>11</v>
      </c>
      <c r="C6" s="231" t="s">
        <v>2</v>
      </c>
      <c r="D6" s="232"/>
      <c r="E6" s="231" t="s">
        <v>70</v>
      </c>
      <c r="F6" s="232"/>
      <c r="G6" s="231" t="s">
        <v>70</v>
      </c>
      <c r="H6" s="232"/>
      <c r="I6" s="231"/>
      <c r="J6" s="232"/>
      <c r="K6" s="231" t="s">
        <v>163</v>
      </c>
      <c r="L6" s="232"/>
      <c r="M6" s="231" t="s">
        <v>3</v>
      </c>
      <c r="N6" s="232"/>
      <c r="O6" s="231" t="s">
        <v>3</v>
      </c>
      <c r="P6" s="232"/>
      <c r="Q6" s="231" t="s">
        <v>138</v>
      </c>
      <c r="R6" s="232" t="s">
        <v>39</v>
      </c>
      <c r="S6" s="231" t="s">
        <v>138</v>
      </c>
      <c r="T6" s="232" t="s">
        <v>39</v>
      </c>
      <c r="U6" s="231" t="s">
        <v>3</v>
      </c>
      <c r="V6" s="232"/>
      <c r="W6" s="231" t="s">
        <v>3</v>
      </c>
      <c r="X6" s="232"/>
      <c r="Y6" s="231" t="s">
        <v>3</v>
      </c>
      <c r="Z6" s="232"/>
      <c r="AA6" s="231" t="s">
        <v>3</v>
      </c>
      <c r="AB6" s="232"/>
      <c r="AC6" s="231" t="s">
        <v>3</v>
      </c>
      <c r="AD6" s="232"/>
      <c r="AE6" s="231" t="s">
        <v>3</v>
      </c>
      <c r="AF6" s="232"/>
      <c r="AG6" s="231" t="s">
        <v>3</v>
      </c>
      <c r="AH6" s="232"/>
      <c r="AI6" s="231" t="s">
        <v>3</v>
      </c>
      <c r="AJ6" s="232"/>
      <c r="AK6" s="231" t="s">
        <v>3</v>
      </c>
      <c r="AL6" s="232"/>
      <c r="AM6" s="231" t="s">
        <v>3</v>
      </c>
      <c r="AN6" s="232"/>
      <c r="AO6" s="231" t="s">
        <v>3</v>
      </c>
      <c r="AP6" s="232"/>
      <c r="AQ6" s="231" t="s">
        <v>9</v>
      </c>
      <c r="AR6" s="232"/>
      <c r="AS6" s="231" t="s">
        <v>3</v>
      </c>
      <c r="AT6" s="232"/>
      <c r="AU6" s="231" t="s">
        <v>3</v>
      </c>
      <c r="AV6" s="232"/>
      <c r="AW6" s="231" t="s">
        <v>3</v>
      </c>
      <c r="AX6" s="232"/>
      <c r="AY6" s="231" t="s">
        <v>3</v>
      </c>
      <c r="AZ6" s="232"/>
      <c r="BA6" s="231" t="s">
        <v>3</v>
      </c>
      <c r="BB6" s="232"/>
      <c r="BC6" s="231" t="s">
        <v>3</v>
      </c>
      <c r="BD6" s="232"/>
      <c r="BE6" s="231" t="s">
        <v>3</v>
      </c>
      <c r="BF6" s="232"/>
      <c r="BG6" s="231" t="s">
        <v>3</v>
      </c>
      <c r="BH6" s="232"/>
      <c r="BI6" s="231" t="s">
        <v>89</v>
      </c>
      <c r="BJ6" s="232"/>
      <c r="BK6" s="231" t="s">
        <v>89</v>
      </c>
      <c r="BL6" s="232"/>
      <c r="BM6" s="231" t="s">
        <v>3</v>
      </c>
      <c r="BN6" s="232"/>
      <c r="BO6" s="231" t="s">
        <v>3</v>
      </c>
      <c r="BP6" s="232"/>
      <c r="BQ6" s="231" t="s">
        <v>3</v>
      </c>
      <c r="BR6" s="232"/>
      <c r="BS6" s="231" t="s">
        <v>3</v>
      </c>
      <c r="BT6" s="232"/>
      <c r="BU6" s="231" t="s">
        <v>3</v>
      </c>
      <c r="BV6" s="232"/>
      <c r="BW6" s="231" t="s">
        <v>3</v>
      </c>
      <c r="BX6" s="232"/>
      <c r="BY6" s="231" t="s">
        <v>3</v>
      </c>
      <c r="BZ6" s="232"/>
      <c r="CA6" s="231" t="s">
        <v>3</v>
      </c>
      <c r="CB6" s="232"/>
      <c r="CC6" s="231" t="s">
        <v>3</v>
      </c>
      <c r="CD6" s="232"/>
      <c r="CE6" s="231" t="s">
        <v>3</v>
      </c>
      <c r="CF6" s="232"/>
      <c r="CG6" s="231" t="s">
        <v>3</v>
      </c>
      <c r="CH6" s="232"/>
      <c r="CI6" s="231" t="s">
        <v>3</v>
      </c>
      <c r="CJ6" s="232"/>
      <c r="CK6" s="231" t="s">
        <v>3</v>
      </c>
      <c r="CL6" s="232"/>
      <c r="CM6" s="231" t="s">
        <v>3</v>
      </c>
      <c r="CN6" s="232"/>
      <c r="CO6" s="231" t="s">
        <v>3</v>
      </c>
      <c r="CP6" s="232"/>
      <c r="CQ6" s="231" t="s">
        <v>3</v>
      </c>
      <c r="CR6" s="232"/>
      <c r="CS6" s="231" t="s">
        <v>3</v>
      </c>
      <c r="CT6" s="232"/>
      <c r="CU6" s="231" t="s">
        <v>3</v>
      </c>
      <c r="CV6" s="232"/>
      <c r="CW6" s="231" t="s">
        <v>3</v>
      </c>
      <c r="CX6" s="232"/>
      <c r="CY6" s="231" t="s">
        <v>3</v>
      </c>
      <c r="CZ6" s="232"/>
      <c r="DA6" s="231" t="s">
        <v>3</v>
      </c>
      <c r="DB6" s="232"/>
      <c r="DC6" s="231" t="s">
        <v>3</v>
      </c>
      <c r="DD6" s="232"/>
      <c r="DE6" s="231" t="s">
        <v>3</v>
      </c>
      <c r="DF6" s="232"/>
      <c r="DG6" s="231" t="s">
        <v>3</v>
      </c>
      <c r="DH6" s="232"/>
      <c r="DI6" s="231" t="s">
        <v>3</v>
      </c>
      <c r="DJ6" s="232"/>
      <c r="DK6" s="231" t="s">
        <v>3</v>
      </c>
      <c r="DL6" s="232"/>
      <c r="DM6" s="231" t="s">
        <v>3</v>
      </c>
      <c r="DN6" s="232"/>
      <c r="DO6" s="231"/>
      <c r="DP6" s="232"/>
      <c r="DQ6" s="231"/>
      <c r="DR6" s="232"/>
      <c r="DS6" s="129"/>
      <c r="DT6" s="130"/>
      <c r="DU6" s="17"/>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row>
    <row r="7" spans="1:151" s="1" customFormat="1" ht="26.25" customHeight="1" x14ac:dyDescent="0.2">
      <c r="A7" s="17"/>
      <c r="B7" s="21" t="s">
        <v>134</v>
      </c>
      <c r="C7" s="255"/>
      <c r="D7" s="256"/>
      <c r="E7" s="255"/>
      <c r="F7" s="256"/>
      <c r="G7" s="255"/>
      <c r="H7" s="256"/>
      <c r="I7" s="255"/>
      <c r="J7" s="256" t="s">
        <v>95</v>
      </c>
      <c r="K7" s="255"/>
      <c r="L7" s="256"/>
      <c r="M7" s="255"/>
      <c r="N7" s="256"/>
      <c r="O7" s="255"/>
      <c r="P7" s="256"/>
      <c r="Q7" s="255"/>
      <c r="R7" s="256"/>
      <c r="S7" s="255"/>
      <c r="T7" s="256"/>
      <c r="U7" s="255">
        <v>10</v>
      </c>
      <c r="V7" s="256">
        <v>10</v>
      </c>
      <c r="W7" s="255">
        <v>10</v>
      </c>
      <c r="X7" s="256">
        <v>10</v>
      </c>
      <c r="Y7" s="255">
        <v>70</v>
      </c>
      <c r="Z7" s="256">
        <v>100</v>
      </c>
      <c r="AA7" s="255"/>
      <c r="AB7" s="256"/>
      <c r="AC7" s="255">
        <v>10</v>
      </c>
      <c r="AD7" s="256">
        <v>25</v>
      </c>
      <c r="AE7" s="255">
        <v>1.5</v>
      </c>
      <c r="AF7" s="256">
        <v>20</v>
      </c>
      <c r="AG7" s="255">
        <v>1.5</v>
      </c>
      <c r="AH7" s="256">
        <v>20</v>
      </c>
      <c r="AI7" s="255"/>
      <c r="AJ7" s="256"/>
      <c r="AK7" s="255"/>
      <c r="AL7" s="256"/>
      <c r="AM7" s="255"/>
      <c r="AN7" s="256"/>
      <c r="AO7" s="255">
        <v>1</v>
      </c>
      <c r="AP7" s="256">
        <v>5</v>
      </c>
      <c r="AQ7" s="255">
        <v>200</v>
      </c>
      <c r="AR7" s="256">
        <v>10</v>
      </c>
      <c r="AS7" s="255">
        <v>0.05</v>
      </c>
      <c r="AT7" s="256"/>
      <c r="AU7" s="255">
        <v>0.05</v>
      </c>
      <c r="AV7" s="256"/>
      <c r="AW7" s="255">
        <v>1</v>
      </c>
      <c r="AX7" s="256"/>
      <c r="AY7" s="255">
        <v>0.5</v>
      </c>
      <c r="AZ7" s="256">
        <v>2</v>
      </c>
      <c r="BA7" s="255"/>
      <c r="BB7" s="256">
        <v>2</v>
      </c>
      <c r="BC7" s="255"/>
      <c r="BD7" s="256"/>
      <c r="BE7" s="255">
        <v>5.0000000000000001E-3</v>
      </c>
      <c r="BF7" s="256"/>
      <c r="BG7" s="255"/>
      <c r="BH7" s="256"/>
      <c r="BI7" s="255"/>
      <c r="BJ7" s="256">
        <v>1.4</v>
      </c>
      <c r="BK7" s="255"/>
      <c r="BL7" s="256">
        <v>1.4</v>
      </c>
      <c r="BM7" s="255">
        <v>400</v>
      </c>
      <c r="BN7" s="256">
        <v>250</v>
      </c>
      <c r="BO7" s="255">
        <v>200</v>
      </c>
      <c r="BP7" s="256">
        <v>150</v>
      </c>
      <c r="BQ7" s="255"/>
      <c r="BR7" s="256">
        <v>0.4</v>
      </c>
      <c r="BS7" s="255">
        <v>0.01</v>
      </c>
      <c r="BT7" s="256">
        <v>0.1</v>
      </c>
      <c r="BU7" s="255">
        <v>5.0000000000000001E-3</v>
      </c>
      <c r="BV7" s="256">
        <v>0.01</v>
      </c>
      <c r="BW7" s="255">
        <v>0.02</v>
      </c>
      <c r="BX7" s="256">
        <v>0.2</v>
      </c>
      <c r="BY7" s="255">
        <v>0.05</v>
      </c>
      <c r="BZ7" s="256">
        <v>0.2</v>
      </c>
      <c r="CA7" s="255">
        <v>8.0000000000000002E-3</v>
      </c>
      <c r="CB7" s="256">
        <v>0.1</v>
      </c>
      <c r="CC7" s="255">
        <v>0.2</v>
      </c>
      <c r="CD7" s="256">
        <v>2</v>
      </c>
      <c r="CE7" s="255">
        <v>5.0000000000000001E-4</v>
      </c>
      <c r="CF7" s="256">
        <v>2E-3</v>
      </c>
      <c r="CG7" s="255">
        <v>0.05</v>
      </c>
      <c r="CH7" s="256">
        <v>0.1</v>
      </c>
      <c r="CI7" s="255"/>
      <c r="CJ7" s="256">
        <v>0.02</v>
      </c>
      <c r="CK7" s="255"/>
      <c r="CL7" s="256">
        <v>2</v>
      </c>
      <c r="CM7" s="255"/>
      <c r="CN7" s="256">
        <v>0.2</v>
      </c>
      <c r="CO7" s="255"/>
      <c r="CP7" s="256">
        <v>5</v>
      </c>
      <c r="CQ7" s="255"/>
      <c r="CR7" s="256">
        <v>0.01</v>
      </c>
      <c r="CS7" s="255"/>
      <c r="CT7" s="256">
        <v>0.1</v>
      </c>
      <c r="CU7" s="255"/>
      <c r="CV7" s="256">
        <v>0.1</v>
      </c>
      <c r="CW7" s="255"/>
      <c r="CX7" s="256">
        <v>0.05</v>
      </c>
      <c r="CY7" s="255"/>
      <c r="CZ7" s="256">
        <v>2.5</v>
      </c>
      <c r="DA7" s="255"/>
      <c r="DB7" s="256"/>
      <c r="DC7" s="255"/>
      <c r="DD7" s="256"/>
      <c r="DE7" s="255"/>
      <c r="DF7" s="256"/>
      <c r="DG7" s="255"/>
      <c r="DH7" s="256"/>
      <c r="DI7" s="255"/>
      <c r="DJ7" s="256"/>
      <c r="DK7" s="255"/>
      <c r="DL7" s="256"/>
      <c r="DM7" s="255"/>
      <c r="DN7" s="256"/>
      <c r="DO7" s="255"/>
      <c r="DP7" s="256"/>
      <c r="DQ7" s="255"/>
      <c r="DR7" s="256"/>
      <c r="DS7" s="255"/>
      <c r="DT7" s="256"/>
      <c r="DU7" s="17"/>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row>
    <row r="8" spans="1:151" s="1" customFormat="1" ht="23.25" customHeight="1" x14ac:dyDescent="0.2">
      <c r="A8" s="17"/>
      <c r="B8" s="21" t="s">
        <v>135</v>
      </c>
      <c r="C8" s="255"/>
      <c r="D8" s="256"/>
      <c r="E8" s="255"/>
      <c r="F8" s="256"/>
      <c r="G8" s="255"/>
      <c r="H8" s="256"/>
      <c r="I8" s="255">
        <v>8.5</v>
      </c>
      <c r="J8" s="256"/>
      <c r="K8" s="255">
        <v>8.5</v>
      </c>
      <c r="L8" s="256"/>
      <c r="M8" s="255"/>
      <c r="N8" s="256"/>
      <c r="O8" s="255"/>
      <c r="P8" s="256"/>
      <c r="Q8" s="255"/>
      <c r="R8" s="256"/>
      <c r="S8" s="255"/>
      <c r="T8" s="256"/>
      <c r="U8" s="255">
        <v>15</v>
      </c>
      <c r="V8" s="256"/>
      <c r="W8" s="255">
        <v>15</v>
      </c>
      <c r="X8" s="256"/>
      <c r="Y8" s="255">
        <v>100</v>
      </c>
      <c r="Z8" s="256"/>
      <c r="AA8" s="255"/>
      <c r="AB8" s="256"/>
      <c r="AC8" s="255">
        <v>15</v>
      </c>
      <c r="AD8" s="256"/>
      <c r="AE8" s="255">
        <v>2.5</v>
      </c>
      <c r="AF8" s="256"/>
      <c r="AG8" s="255">
        <v>2.5</v>
      </c>
      <c r="AH8" s="256"/>
      <c r="AI8" s="255"/>
      <c r="AJ8" s="256"/>
      <c r="AK8" s="255"/>
      <c r="AL8" s="256"/>
      <c r="AM8" s="255"/>
      <c r="AN8" s="256"/>
      <c r="AO8" s="255">
        <v>2</v>
      </c>
      <c r="AP8" s="256"/>
      <c r="AQ8" s="255">
        <v>800</v>
      </c>
      <c r="AR8" s="256"/>
      <c r="AS8" s="255">
        <v>0.1</v>
      </c>
      <c r="AT8" s="256"/>
      <c r="AU8" s="255">
        <v>0.1</v>
      </c>
      <c r="AV8" s="256"/>
      <c r="AW8" s="255">
        <v>1.5</v>
      </c>
      <c r="AX8" s="256"/>
      <c r="AY8" s="255">
        <v>1</v>
      </c>
      <c r="AZ8" s="256"/>
      <c r="BA8" s="255"/>
      <c r="BB8" s="256"/>
      <c r="BC8" s="255"/>
      <c r="BD8" s="256"/>
      <c r="BE8" s="255">
        <v>0.01</v>
      </c>
      <c r="BF8" s="256"/>
      <c r="BG8" s="255"/>
      <c r="BH8" s="256"/>
      <c r="BI8" s="255"/>
      <c r="BJ8" s="256"/>
      <c r="BK8" s="255"/>
      <c r="BL8" s="256"/>
      <c r="BM8" s="255">
        <v>480</v>
      </c>
      <c r="BN8" s="256"/>
      <c r="BO8" s="255">
        <v>240</v>
      </c>
      <c r="BP8" s="256"/>
      <c r="BQ8" s="255"/>
      <c r="BR8" s="256"/>
      <c r="BS8" s="255">
        <v>0.05</v>
      </c>
      <c r="BT8" s="256"/>
      <c r="BU8" s="255">
        <v>2.5000000000000001E-2</v>
      </c>
      <c r="BV8" s="256"/>
      <c r="BW8" s="255">
        <v>0.1</v>
      </c>
      <c r="BX8" s="256"/>
      <c r="BY8" s="255">
        <v>0.25</v>
      </c>
      <c r="BZ8" s="256"/>
      <c r="CA8" s="255">
        <v>0.04</v>
      </c>
      <c r="CB8" s="256"/>
      <c r="CC8" s="255">
        <v>1</v>
      </c>
      <c r="CD8" s="256"/>
      <c r="CE8" s="255">
        <v>2.5000000000000001E-3</v>
      </c>
      <c r="CF8" s="256"/>
      <c r="CG8" s="255">
        <v>0.25</v>
      </c>
      <c r="CH8" s="256"/>
      <c r="CI8" s="255"/>
      <c r="CJ8" s="256"/>
      <c r="CK8" s="255"/>
      <c r="CL8" s="256"/>
      <c r="CM8" s="255"/>
      <c r="CN8" s="256"/>
      <c r="CO8" s="255"/>
      <c r="CP8" s="256"/>
      <c r="CQ8" s="255"/>
      <c r="CR8" s="256"/>
      <c r="CS8" s="255"/>
      <c r="CT8" s="256"/>
      <c r="CU8" s="255"/>
      <c r="CV8" s="256"/>
      <c r="CW8" s="255"/>
      <c r="CX8" s="256"/>
      <c r="CY8" s="255"/>
      <c r="CZ8" s="256"/>
      <c r="DA8" s="255"/>
      <c r="DB8" s="256"/>
      <c r="DC8" s="255"/>
      <c r="DD8" s="256"/>
      <c r="DE8" s="255"/>
      <c r="DF8" s="256"/>
      <c r="DG8" s="255"/>
      <c r="DH8" s="256"/>
      <c r="DI8" s="255"/>
      <c r="DJ8" s="256"/>
      <c r="DK8" s="255"/>
      <c r="DL8" s="256"/>
      <c r="DM8" s="255"/>
      <c r="DN8" s="256"/>
      <c r="DO8" s="255"/>
      <c r="DP8" s="256"/>
      <c r="DQ8" s="255"/>
      <c r="DR8" s="256"/>
      <c r="DS8" s="255"/>
      <c r="DT8" s="256"/>
      <c r="DU8" s="17"/>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row>
    <row r="9" spans="1:151" s="1" customFormat="1" ht="26.25" customHeight="1" x14ac:dyDescent="0.2">
      <c r="A9" s="17"/>
      <c r="B9" s="21" t="s">
        <v>136</v>
      </c>
      <c r="C9" s="255"/>
      <c r="D9" s="256"/>
      <c r="E9" s="255"/>
      <c r="F9" s="256"/>
      <c r="G9" s="255"/>
      <c r="H9" s="256"/>
      <c r="I9" s="270">
        <v>7</v>
      </c>
      <c r="J9" s="271"/>
      <c r="K9" s="270">
        <v>7</v>
      </c>
      <c r="L9" s="271"/>
      <c r="M9" s="255">
        <v>3</v>
      </c>
      <c r="N9" s="256"/>
      <c r="O9" s="255">
        <v>3</v>
      </c>
      <c r="P9" s="256"/>
      <c r="Q9" s="255"/>
      <c r="R9" s="256"/>
      <c r="S9" s="255"/>
      <c r="T9" s="256"/>
      <c r="U9" s="255"/>
      <c r="V9" s="256"/>
      <c r="W9" s="255"/>
      <c r="X9" s="256"/>
      <c r="Y9" s="255"/>
      <c r="Z9" s="256"/>
      <c r="AA9" s="255"/>
      <c r="AB9" s="256"/>
      <c r="AC9" s="255"/>
      <c r="AD9" s="256"/>
      <c r="AE9" s="255"/>
      <c r="AF9" s="256"/>
      <c r="AG9" s="255"/>
      <c r="AH9" s="256"/>
      <c r="AI9" s="255"/>
      <c r="AJ9" s="256"/>
      <c r="AK9" s="255"/>
      <c r="AL9" s="256"/>
      <c r="AM9" s="255"/>
      <c r="AN9" s="256"/>
      <c r="AO9" s="255"/>
      <c r="AP9" s="256"/>
      <c r="AQ9" s="255"/>
      <c r="AR9" s="256"/>
      <c r="AS9" s="255"/>
      <c r="AT9" s="256"/>
      <c r="AU9" s="255"/>
      <c r="AV9" s="256"/>
      <c r="AW9" s="255"/>
      <c r="AX9" s="256"/>
      <c r="AY9" s="255"/>
      <c r="AZ9" s="256"/>
      <c r="BA9" s="255"/>
      <c r="BB9" s="256"/>
      <c r="BC9" s="255"/>
      <c r="BD9" s="256"/>
      <c r="BE9" s="255"/>
      <c r="BF9" s="256"/>
      <c r="BG9" s="255"/>
      <c r="BH9" s="256"/>
      <c r="BI9" s="255"/>
      <c r="BJ9" s="256"/>
      <c r="BK9" s="255"/>
      <c r="BL9" s="256"/>
      <c r="BM9" s="255"/>
      <c r="BN9" s="256"/>
      <c r="BO9" s="255"/>
      <c r="BP9" s="256"/>
      <c r="BQ9" s="255"/>
      <c r="BR9" s="256"/>
      <c r="BS9" s="255"/>
      <c r="BT9" s="256"/>
      <c r="BU9" s="255"/>
      <c r="BV9" s="256"/>
      <c r="BW9" s="255"/>
      <c r="BX9" s="256"/>
      <c r="BY9" s="255"/>
      <c r="BZ9" s="256"/>
      <c r="CA9" s="255"/>
      <c r="CB9" s="256"/>
      <c r="CC9" s="255"/>
      <c r="CD9" s="256"/>
      <c r="CE9" s="255"/>
      <c r="CF9" s="256"/>
      <c r="CG9" s="255"/>
      <c r="CH9" s="256"/>
      <c r="CI9" s="255"/>
      <c r="CJ9" s="256"/>
      <c r="CK9" s="255"/>
      <c r="CL9" s="256"/>
      <c r="CM9" s="255"/>
      <c r="CN9" s="256"/>
      <c r="CO9" s="255"/>
      <c r="CP9" s="256"/>
      <c r="CQ9" s="255"/>
      <c r="CR9" s="256"/>
      <c r="CS9" s="255"/>
      <c r="CT9" s="256"/>
      <c r="CU9" s="255"/>
      <c r="CV9" s="256"/>
      <c r="CW9" s="255"/>
      <c r="CX9" s="256"/>
      <c r="CY9" s="255"/>
      <c r="CZ9" s="256"/>
      <c r="DA9" s="255"/>
      <c r="DB9" s="256"/>
      <c r="DC9" s="255"/>
      <c r="DD9" s="256"/>
      <c r="DE9" s="255"/>
      <c r="DF9" s="256"/>
      <c r="DG9" s="255"/>
      <c r="DH9" s="256"/>
      <c r="DI9" s="255"/>
      <c r="DJ9" s="256"/>
      <c r="DK9" s="255"/>
      <c r="DL9" s="256"/>
      <c r="DM9" s="255"/>
      <c r="DN9" s="256"/>
      <c r="DO9" s="255"/>
      <c r="DP9" s="256"/>
      <c r="DQ9" s="255"/>
      <c r="DR9" s="256"/>
      <c r="DS9" s="132"/>
      <c r="DT9" s="133"/>
      <c r="DU9" s="19"/>
    </row>
    <row r="10" spans="1:151" s="1" customFormat="1" ht="22.5" customHeight="1" x14ac:dyDescent="0.2">
      <c r="A10" s="17"/>
      <c r="B10" s="18" t="s">
        <v>71</v>
      </c>
      <c r="C10" s="231" t="s">
        <v>82</v>
      </c>
      <c r="D10" s="261"/>
      <c r="E10" s="231" t="s">
        <v>200</v>
      </c>
      <c r="F10" s="232"/>
      <c r="G10" s="231" t="s">
        <v>75</v>
      </c>
      <c r="H10" s="232"/>
      <c r="I10" s="231" t="s">
        <v>200</v>
      </c>
      <c r="J10" s="232"/>
      <c r="K10" s="231" t="s">
        <v>75</v>
      </c>
      <c r="L10" s="232"/>
      <c r="M10" s="231" t="s">
        <v>201</v>
      </c>
      <c r="N10" s="232"/>
      <c r="O10" s="231" t="s">
        <v>75</v>
      </c>
      <c r="P10" s="232"/>
      <c r="Q10" s="231" t="s">
        <v>201</v>
      </c>
      <c r="R10" s="232"/>
      <c r="S10" s="231" t="s">
        <v>75</v>
      </c>
      <c r="T10" s="232"/>
      <c r="U10" s="231" t="s">
        <v>86</v>
      </c>
      <c r="V10" s="232"/>
      <c r="W10" s="231" t="s">
        <v>85</v>
      </c>
      <c r="X10" s="232"/>
      <c r="Y10" s="231" t="s">
        <v>86</v>
      </c>
      <c r="Z10" s="232"/>
      <c r="AA10" s="231" t="s">
        <v>85</v>
      </c>
      <c r="AB10" s="232"/>
      <c r="AC10" s="231" t="s">
        <v>192</v>
      </c>
      <c r="AD10" s="232"/>
      <c r="AE10" s="231" t="s">
        <v>201</v>
      </c>
      <c r="AF10" s="232"/>
      <c r="AG10" s="231" t="s">
        <v>86</v>
      </c>
      <c r="AH10" s="232"/>
      <c r="AI10" s="231" t="s">
        <v>85</v>
      </c>
      <c r="AJ10" s="232"/>
      <c r="AK10" s="231" t="s">
        <v>86</v>
      </c>
      <c r="AL10" s="232"/>
      <c r="AM10" s="231" t="s">
        <v>86</v>
      </c>
      <c r="AN10" s="232"/>
      <c r="AO10" s="231" t="s">
        <v>85</v>
      </c>
      <c r="AP10" s="232"/>
      <c r="AQ10" s="231" t="s">
        <v>76</v>
      </c>
      <c r="AR10" s="232"/>
      <c r="AS10" s="231" t="s">
        <v>201</v>
      </c>
      <c r="AT10" s="232"/>
      <c r="AU10" s="231" t="s">
        <v>75</v>
      </c>
      <c r="AV10" s="232"/>
      <c r="AW10" s="231" t="s">
        <v>75</v>
      </c>
      <c r="AX10" s="232"/>
      <c r="AY10" s="231" t="s">
        <v>85</v>
      </c>
      <c r="AZ10" s="232"/>
      <c r="BA10" s="231" t="s">
        <v>86</v>
      </c>
      <c r="BB10" s="232"/>
      <c r="BC10" s="231" t="s">
        <v>76</v>
      </c>
      <c r="BD10" s="232"/>
      <c r="BE10" s="231" t="s">
        <v>76</v>
      </c>
      <c r="BF10" s="232"/>
      <c r="BG10" s="231" t="s">
        <v>76</v>
      </c>
      <c r="BH10" s="232"/>
      <c r="BI10" s="231" t="s">
        <v>201</v>
      </c>
      <c r="BJ10" s="232"/>
      <c r="BK10" s="231" t="s">
        <v>86</v>
      </c>
      <c r="BL10" s="232"/>
      <c r="BM10" s="231" t="s">
        <v>85</v>
      </c>
      <c r="BN10" s="232"/>
      <c r="BO10" s="231" t="s">
        <v>85</v>
      </c>
      <c r="BP10" s="232"/>
      <c r="BQ10" s="231" t="s">
        <v>86</v>
      </c>
      <c r="BR10" s="232"/>
      <c r="BS10" s="231" t="s">
        <v>86</v>
      </c>
      <c r="BT10" s="232"/>
      <c r="BU10" s="231" t="s">
        <v>86</v>
      </c>
      <c r="BV10" s="232"/>
      <c r="BW10" s="231" t="s">
        <v>86</v>
      </c>
      <c r="BX10" s="232"/>
      <c r="BY10" s="231" t="s">
        <v>86</v>
      </c>
      <c r="BZ10" s="232"/>
      <c r="CA10" s="231" t="s">
        <v>86</v>
      </c>
      <c r="CB10" s="232"/>
      <c r="CC10" s="231" t="s">
        <v>86</v>
      </c>
      <c r="CD10" s="232"/>
      <c r="CE10" s="231" t="s">
        <v>86</v>
      </c>
      <c r="CF10" s="232"/>
      <c r="CG10" s="231" t="s">
        <v>86</v>
      </c>
      <c r="CH10" s="232"/>
      <c r="CI10" s="231" t="s">
        <v>86</v>
      </c>
      <c r="CJ10" s="232"/>
      <c r="CK10" s="231" t="s">
        <v>86</v>
      </c>
      <c r="CL10" s="232"/>
      <c r="CM10" s="231" t="s">
        <v>86</v>
      </c>
      <c r="CN10" s="232"/>
      <c r="CO10" s="231" t="s">
        <v>86</v>
      </c>
      <c r="CP10" s="232"/>
      <c r="CQ10" s="231" t="s">
        <v>86</v>
      </c>
      <c r="CR10" s="232"/>
      <c r="CS10" s="231" t="s">
        <v>86</v>
      </c>
      <c r="CT10" s="232"/>
      <c r="CU10" s="231" t="s">
        <v>86</v>
      </c>
      <c r="CV10" s="232"/>
      <c r="CW10" s="231" t="s">
        <v>86</v>
      </c>
      <c r="CX10" s="232"/>
      <c r="CY10" s="231" t="s">
        <v>86</v>
      </c>
      <c r="CZ10" s="232"/>
      <c r="DA10" s="231" t="s">
        <v>86</v>
      </c>
      <c r="DB10" s="232"/>
      <c r="DC10" s="231" t="s">
        <v>86</v>
      </c>
      <c r="DD10" s="232"/>
      <c r="DE10" s="231" t="s">
        <v>86</v>
      </c>
      <c r="DF10" s="232"/>
      <c r="DG10" s="231" t="s">
        <v>86</v>
      </c>
      <c r="DH10" s="232"/>
      <c r="DI10" s="231" t="s">
        <v>86</v>
      </c>
      <c r="DJ10" s="232"/>
      <c r="DK10" s="231" t="s">
        <v>86</v>
      </c>
      <c r="DL10" s="232"/>
      <c r="DM10" s="231" t="s">
        <v>86</v>
      </c>
      <c r="DN10" s="232"/>
      <c r="DO10" s="231" t="s">
        <v>76</v>
      </c>
      <c r="DP10" s="232"/>
      <c r="DQ10" s="231" t="s">
        <v>85</v>
      </c>
      <c r="DR10" s="232"/>
      <c r="DS10" s="265"/>
      <c r="DT10" s="266"/>
      <c r="DU10" s="19"/>
    </row>
    <row r="11" spans="1:151" s="1" customFormat="1" ht="18.75" customHeight="1" x14ac:dyDescent="0.2">
      <c r="A11" s="17"/>
      <c r="B11" s="18" t="s">
        <v>12</v>
      </c>
      <c r="C11" s="231"/>
      <c r="D11" s="261"/>
      <c r="E11" s="231"/>
      <c r="F11" s="232"/>
      <c r="G11" s="231"/>
      <c r="H11" s="232"/>
      <c r="I11" s="231"/>
      <c r="J11" s="232"/>
      <c r="K11" s="231" t="s">
        <v>204</v>
      </c>
      <c r="L11" s="232"/>
      <c r="M11" s="231"/>
      <c r="N11" s="232"/>
      <c r="O11" s="231" t="s">
        <v>204</v>
      </c>
      <c r="P11" s="232"/>
      <c r="Q11" s="231"/>
      <c r="R11" s="232"/>
      <c r="S11" s="231" t="s">
        <v>204</v>
      </c>
      <c r="T11" s="232"/>
      <c r="U11" s="231" t="s">
        <v>204</v>
      </c>
      <c r="V11" s="232"/>
      <c r="W11" s="231" t="s">
        <v>204</v>
      </c>
      <c r="X11" s="232"/>
      <c r="Y11" s="231" t="s">
        <v>204</v>
      </c>
      <c r="Z11" s="232"/>
      <c r="AA11" s="231"/>
      <c r="AB11" s="232"/>
      <c r="AC11" s="231" t="s">
        <v>204</v>
      </c>
      <c r="AD11" s="232"/>
      <c r="AE11" s="231"/>
      <c r="AF11" s="232"/>
      <c r="AG11" s="231" t="s">
        <v>204</v>
      </c>
      <c r="AH11" s="232"/>
      <c r="AI11" s="231" t="s">
        <v>204</v>
      </c>
      <c r="AJ11" s="232"/>
      <c r="AK11" s="231" t="s">
        <v>204</v>
      </c>
      <c r="AL11" s="232"/>
      <c r="AM11" s="231" t="s">
        <v>204</v>
      </c>
      <c r="AN11" s="232"/>
      <c r="AO11" s="231" t="s">
        <v>204</v>
      </c>
      <c r="AP11" s="232"/>
      <c r="AQ11" s="231" t="s">
        <v>204</v>
      </c>
      <c r="AR11" s="232"/>
      <c r="AS11" s="231" t="s">
        <v>204</v>
      </c>
      <c r="AT11" s="232"/>
      <c r="AU11" s="231" t="s">
        <v>204</v>
      </c>
      <c r="AV11" s="232"/>
      <c r="AW11" s="231" t="s">
        <v>204</v>
      </c>
      <c r="AX11" s="232"/>
      <c r="AY11" s="231" t="s">
        <v>204</v>
      </c>
      <c r="AZ11" s="232"/>
      <c r="BA11" s="231" t="s">
        <v>204</v>
      </c>
      <c r="BB11" s="232"/>
      <c r="BC11" s="231" t="s">
        <v>204</v>
      </c>
      <c r="BD11" s="232"/>
      <c r="BE11" s="231" t="s">
        <v>204</v>
      </c>
      <c r="BF11" s="232"/>
      <c r="BG11" s="231" t="s">
        <v>204</v>
      </c>
      <c r="BH11" s="232"/>
      <c r="BI11" s="231" t="s">
        <v>204</v>
      </c>
      <c r="BJ11" s="232"/>
      <c r="BK11" s="231" t="s">
        <v>204</v>
      </c>
      <c r="BL11" s="232"/>
      <c r="BM11" s="231" t="s">
        <v>204</v>
      </c>
      <c r="BN11" s="232"/>
      <c r="BO11" s="231" t="s">
        <v>204</v>
      </c>
      <c r="BP11" s="232"/>
      <c r="BQ11" s="231" t="s">
        <v>204</v>
      </c>
      <c r="BR11" s="232"/>
      <c r="BS11" s="231" t="s">
        <v>204</v>
      </c>
      <c r="BT11" s="232"/>
      <c r="BU11" s="231" t="s">
        <v>204</v>
      </c>
      <c r="BV11" s="232"/>
      <c r="BW11" s="231" t="s">
        <v>204</v>
      </c>
      <c r="BX11" s="232"/>
      <c r="BY11" s="231" t="s">
        <v>204</v>
      </c>
      <c r="BZ11" s="232"/>
      <c r="CA11" s="231" t="s">
        <v>204</v>
      </c>
      <c r="CB11" s="232"/>
      <c r="CC11" s="231" t="s">
        <v>204</v>
      </c>
      <c r="CD11" s="232"/>
      <c r="CE11" s="231" t="s">
        <v>204</v>
      </c>
      <c r="CF11" s="232"/>
      <c r="CG11" s="231" t="s">
        <v>204</v>
      </c>
      <c r="CH11" s="232"/>
      <c r="CI11" s="231" t="s">
        <v>204</v>
      </c>
      <c r="CJ11" s="232"/>
      <c r="CK11" s="231" t="s">
        <v>204</v>
      </c>
      <c r="CL11" s="232"/>
      <c r="CM11" s="231" t="s">
        <v>204</v>
      </c>
      <c r="CN11" s="232"/>
      <c r="CO11" s="231" t="s">
        <v>204</v>
      </c>
      <c r="CP11" s="232"/>
      <c r="CQ11" s="231" t="s">
        <v>204</v>
      </c>
      <c r="CR11" s="232"/>
      <c r="CS11" s="231" t="s">
        <v>204</v>
      </c>
      <c r="CT11" s="232"/>
      <c r="CU11" s="231" t="s">
        <v>204</v>
      </c>
      <c r="CV11" s="232"/>
      <c r="CW11" s="231" t="s">
        <v>204</v>
      </c>
      <c r="CX11" s="232"/>
      <c r="CY11" s="231" t="s">
        <v>204</v>
      </c>
      <c r="CZ11" s="232"/>
      <c r="DA11" s="231" t="s">
        <v>204</v>
      </c>
      <c r="DB11" s="232"/>
      <c r="DC11" s="231" t="s">
        <v>204</v>
      </c>
      <c r="DD11" s="232"/>
      <c r="DE11" s="231" t="s">
        <v>204</v>
      </c>
      <c r="DF11" s="232"/>
      <c r="DG11" s="231" t="s">
        <v>204</v>
      </c>
      <c r="DH11" s="232"/>
      <c r="DI11" s="231" t="s">
        <v>204</v>
      </c>
      <c r="DJ11" s="232"/>
      <c r="DK11" s="231" t="s">
        <v>204</v>
      </c>
      <c r="DL11" s="232"/>
      <c r="DM11" s="231" t="s">
        <v>204</v>
      </c>
      <c r="DN11" s="232"/>
      <c r="DO11" s="231"/>
      <c r="DP11" s="232"/>
      <c r="DQ11" s="231"/>
      <c r="DR11" s="232"/>
      <c r="DS11" s="265"/>
      <c r="DT11" s="266"/>
      <c r="DU11" s="19"/>
    </row>
    <row r="12" spans="1:151" ht="25.5" x14ac:dyDescent="0.2">
      <c r="A12" s="113"/>
      <c r="B12" s="18" t="s">
        <v>13</v>
      </c>
      <c r="C12" s="231"/>
      <c r="D12" s="262"/>
      <c r="E12" s="231"/>
      <c r="F12" s="232"/>
      <c r="G12" s="231"/>
      <c r="H12" s="262"/>
      <c r="I12" s="231"/>
      <c r="J12" s="232"/>
      <c r="K12" s="231"/>
      <c r="L12" s="262"/>
      <c r="M12" s="231"/>
      <c r="N12" s="232"/>
      <c r="O12" s="231"/>
      <c r="P12" s="262"/>
      <c r="Q12" s="231"/>
      <c r="R12" s="232"/>
      <c r="S12" s="231"/>
      <c r="T12" s="262"/>
      <c r="U12" s="231"/>
      <c r="V12" s="232"/>
      <c r="W12" s="231"/>
      <c r="X12" s="232"/>
      <c r="Y12" s="231"/>
      <c r="Z12" s="232"/>
      <c r="AA12" s="231"/>
      <c r="AB12" s="232"/>
      <c r="AC12" s="231"/>
      <c r="AD12" s="232"/>
      <c r="AE12" s="231"/>
      <c r="AF12" s="232"/>
      <c r="AG12" s="231"/>
      <c r="AH12" s="232"/>
      <c r="AI12" s="231"/>
      <c r="AJ12" s="232"/>
      <c r="AK12" s="231"/>
      <c r="AL12" s="232"/>
      <c r="AM12" s="231"/>
      <c r="AN12" s="232"/>
      <c r="AO12" s="231"/>
      <c r="AP12" s="232"/>
      <c r="AQ12" s="231"/>
      <c r="AR12" s="232"/>
      <c r="AS12" s="231"/>
      <c r="AT12" s="232"/>
      <c r="AU12" s="231"/>
      <c r="AV12" s="232"/>
      <c r="AW12" s="231"/>
      <c r="AX12" s="232"/>
      <c r="AY12" s="231"/>
      <c r="AZ12" s="232"/>
      <c r="BA12" s="231"/>
      <c r="BB12" s="232"/>
      <c r="BC12" s="231"/>
      <c r="BD12" s="232"/>
      <c r="BE12" s="231"/>
      <c r="BF12" s="232"/>
      <c r="BG12" s="231"/>
      <c r="BH12" s="232"/>
      <c r="BI12" s="231"/>
      <c r="BJ12" s="232"/>
      <c r="BK12" s="231"/>
      <c r="BL12" s="232"/>
      <c r="BM12" s="231"/>
      <c r="BN12" s="232"/>
      <c r="BO12" s="231"/>
      <c r="BP12" s="232"/>
      <c r="BQ12" s="231"/>
      <c r="BR12" s="232"/>
      <c r="BS12" s="231"/>
      <c r="BT12" s="232"/>
      <c r="BU12" s="231"/>
      <c r="BV12" s="232"/>
      <c r="BW12" s="231"/>
      <c r="BX12" s="232"/>
      <c r="BY12" s="231"/>
      <c r="BZ12" s="232"/>
      <c r="CA12" s="231"/>
      <c r="CB12" s="232"/>
      <c r="CC12" s="231"/>
      <c r="CD12" s="232"/>
      <c r="CE12" s="231"/>
      <c r="CF12" s="232"/>
      <c r="CG12" s="231"/>
      <c r="CH12" s="232"/>
      <c r="CI12" s="231"/>
      <c r="CJ12" s="232"/>
      <c r="CK12" s="231"/>
      <c r="CL12" s="232"/>
      <c r="CM12" s="231"/>
      <c r="CN12" s="232"/>
      <c r="CO12" s="231"/>
      <c r="CP12" s="232"/>
      <c r="CQ12" s="231"/>
      <c r="CR12" s="232"/>
      <c r="CS12" s="231"/>
      <c r="CT12" s="232"/>
      <c r="CU12" s="231"/>
      <c r="CV12" s="232"/>
      <c r="CW12" s="231"/>
      <c r="CX12" s="232"/>
      <c r="CY12" s="231"/>
      <c r="CZ12" s="232"/>
      <c r="DA12" s="231"/>
      <c r="DB12" s="232"/>
      <c r="DC12" s="231"/>
      <c r="DD12" s="232"/>
      <c r="DE12" s="231"/>
      <c r="DF12" s="232"/>
      <c r="DG12" s="231"/>
      <c r="DH12" s="232"/>
      <c r="DI12" s="231"/>
      <c r="DJ12" s="232"/>
      <c r="DK12" s="231"/>
      <c r="DL12" s="232"/>
      <c r="DM12" s="231"/>
      <c r="DN12" s="232"/>
      <c r="DO12" s="231"/>
      <c r="DP12" s="232"/>
      <c r="DQ12" s="231"/>
      <c r="DR12" s="232"/>
      <c r="DS12" s="265"/>
      <c r="DT12" s="266"/>
      <c r="DU12" s="20"/>
    </row>
    <row r="13" spans="1:151" s="57" customFormat="1" ht="16.5" customHeight="1" x14ac:dyDescent="0.2">
      <c r="A13" s="131" t="s">
        <v>0</v>
      </c>
      <c r="B13" s="127"/>
      <c r="C13" s="60" t="s">
        <v>226</v>
      </c>
      <c r="D13" s="131" t="s">
        <v>227</v>
      </c>
      <c r="E13" s="131" t="s">
        <v>226</v>
      </c>
      <c r="F13" s="131" t="s">
        <v>227</v>
      </c>
      <c r="G13" s="131" t="s">
        <v>226</v>
      </c>
      <c r="H13" s="131" t="s">
        <v>227</v>
      </c>
      <c r="I13" s="131" t="s">
        <v>226</v>
      </c>
      <c r="J13" s="131" t="s">
        <v>227</v>
      </c>
      <c r="K13" s="131" t="s">
        <v>226</v>
      </c>
      <c r="L13" s="131" t="s">
        <v>227</v>
      </c>
      <c r="M13" s="131" t="s">
        <v>226</v>
      </c>
      <c r="N13" s="131" t="s">
        <v>227</v>
      </c>
      <c r="O13" s="131" t="s">
        <v>226</v>
      </c>
      <c r="P13" s="131" t="s">
        <v>227</v>
      </c>
      <c r="Q13" s="131" t="s">
        <v>226</v>
      </c>
      <c r="R13" s="131" t="s">
        <v>227</v>
      </c>
      <c r="S13" s="131" t="s">
        <v>226</v>
      </c>
      <c r="T13" s="131" t="s">
        <v>227</v>
      </c>
      <c r="U13" s="131" t="s">
        <v>226</v>
      </c>
      <c r="V13" s="131" t="s">
        <v>227</v>
      </c>
      <c r="W13" s="131" t="s">
        <v>226</v>
      </c>
      <c r="X13" s="131" t="s">
        <v>227</v>
      </c>
      <c r="Y13" s="131" t="s">
        <v>226</v>
      </c>
      <c r="Z13" s="131" t="s">
        <v>227</v>
      </c>
      <c r="AA13" s="131" t="s">
        <v>226</v>
      </c>
      <c r="AB13" s="131" t="s">
        <v>227</v>
      </c>
      <c r="AC13" s="131" t="s">
        <v>226</v>
      </c>
      <c r="AD13" s="131" t="s">
        <v>227</v>
      </c>
      <c r="AE13" s="131" t="s">
        <v>226</v>
      </c>
      <c r="AF13" s="131" t="s">
        <v>227</v>
      </c>
      <c r="AG13" s="131" t="s">
        <v>226</v>
      </c>
      <c r="AH13" s="131" t="s">
        <v>227</v>
      </c>
      <c r="AI13" s="131" t="s">
        <v>226</v>
      </c>
      <c r="AJ13" s="131" t="s">
        <v>227</v>
      </c>
      <c r="AK13" s="131" t="s">
        <v>226</v>
      </c>
      <c r="AL13" s="131" t="s">
        <v>227</v>
      </c>
      <c r="AM13" s="131" t="s">
        <v>226</v>
      </c>
      <c r="AN13" s="131" t="s">
        <v>227</v>
      </c>
      <c r="AO13" s="131" t="s">
        <v>226</v>
      </c>
      <c r="AP13" s="131" t="s">
        <v>227</v>
      </c>
      <c r="AQ13" s="131" t="s">
        <v>226</v>
      </c>
      <c r="AR13" s="131" t="s">
        <v>227</v>
      </c>
      <c r="AS13" s="131" t="s">
        <v>226</v>
      </c>
      <c r="AT13" s="131" t="s">
        <v>227</v>
      </c>
      <c r="AU13" s="131" t="s">
        <v>226</v>
      </c>
      <c r="AV13" s="131" t="s">
        <v>227</v>
      </c>
      <c r="AW13" s="131" t="s">
        <v>226</v>
      </c>
      <c r="AX13" s="131" t="s">
        <v>227</v>
      </c>
      <c r="AY13" s="131" t="s">
        <v>226</v>
      </c>
      <c r="AZ13" s="131" t="s">
        <v>227</v>
      </c>
      <c r="BA13" s="131" t="s">
        <v>226</v>
      </c>
      <c r="BB13" s="131" t="s">
        <v>227</v>
      </c>
      <c r="BC13" s="131" t="s">
        <v>226</v>
      </c>
      <c r="BD13" s="131" t="s">
        <v>227</v>
      </c>
      <c r="BE13" s="131" t="s">
        <v>226</v>
      </c>
      <c r="BF13" s="131" t="s">
        <v>227</v>
      </c>
      <c r="BG13" s="131" t="s">
        <v>226</v>
      </c>
      <c r="BH13" s="131" t="s">
        <v>227</v>
      </c>
      <c r="BI13" s="131" t="s">
        <v>226</v>
      </c>
      <c r="BJ13" s="131" t="s">
        <v>227</v>
      </c>
      <c r="BK13" s="131" t="s">
        <v>226</v>
      </c>
      <c r="BL13" s="131" t="s">
        <v>227</v>
      </c>
      <c r="BM13" s="131" t="s">
        <v>226</v>
      </c>
      <c r="BN13" s="131" t="s">
        <v>227</v>
      </c>
      <c r="BO13" s="131" t="s">
        <v>226</v>
      </c>
      <c r="BP13" s="131" t="s">
        <v>227</v>
      </c>
      <c r="BQ13" s="131" t="s">
        <v>226</v>
      </c>
      <c r="BR13" s="131" t="s">
        <v>227</v>
      </c>
      <c r="BS13" s="131" t="s">
        <v>226</v>
      </c>
      <c r="BT13" s="131" t="s">
        <v>227</v>
      </c>
      <c r="BU13" s="131" t="s">
        <v>226</v>
      </c>
      <c r="BV13" s="131" t="s">
        <v>227</v>
      </c>
      <c r="BW13" s="131" t="s">
        <v>226</v>
      </c>
      <c r="BX13" s="131" t="s">
        <v>227</v>
      </c>
      <c r="BY13" s="131" t="s">
        <v>226</v>
      </c>
      <c r="BZ13" s="131" t="s">
        <v>227</v>
      </c>
      <c r="CA13" s="131" t="s">
        <v>226</v>
      </c>
      <c r="CB13" s="131" t="s">
        <v>227</v>
      </c>
      <c r="CC13" s="131" t="s">
        <v>226</v>
      </c>
      <c r="CD13" s="131" t="s">
        <v>227</v>
      </c>
      <c r="CE13" s="131" t="s">
        <v>226</v>
      </c>
      <c r="CF13" s="131" t="s">
        <v>227</v>
      </c>
      <c r="CG13" s="131" t="s">
        <v>226</v>
      </c>
      <c r="CH13" s="131" t="s">
        <v>227</v>
      </c>
      <c r="CI13" s="131" t="s">
        <v>226</v>
      </c>
      <c r="CJ13" s="131" t="s">
        <v>227</v>
      </c>
      <c r="CK13" s="131" t="s">
        <v>226</v>
      </c>
      <c r="CL13" s="131" t="s">
        <v>227</v>
      </c>
      <c r="CM13" s="131" t="s">
        <v>226</v>
      </c>
      <c r="CN13" s="131" t="s">
        <v>227</v>
      </c>
      <c r="CO13" s="131" t="s">
        <v>226</v>
      </c>
      <c r="CP13" s="131" t="s">
        <v>227</v>
      </c>
      <c r="CQ13" s="131" t="s">
        <v>226</v>
      </c>
      <c r="CR13" s="131" t="s">
        <v>227</v>
      </c>
      <c r="CS13" s="131" t="s">
        <v>226</v>
      </c>
      <c r="CT13" s="131" t="s">
        <v>227</v>
      </c>
      <c r="CU13" s="131" t="s">
        <v>226</v>
      </c>
      <c r="CV13" s="131" t="s">
        <v>227</v>
      </c>
      <c r="CW13" s="131" t="s">
        <v>226</v>
      </c>
      <c r="CX13" s="131" t="s">
        <v>227</v>
      </c>
      <c r="CY13" s="131" t="s">
        <v>226</v>
      </c>
      <c r="CZ13" s="131" t="s">
        <v>227</v>
      </c>
      <c r="DA13" s="131" t="s">
        <v>226</v>
      </c>
      <c r="DB13" s="131" t="s">
        <v>227</v>
      </c>
      <c r="DC13" s="131" t="s">
        <v>226</v>
      </c>
      <c r="DD13" s="131" t="s">
        <v>227</v>
      </c>
      <c r="DE13" s="131" t="s">
        <v>226</v>
      </c>
      <c r="DF13" s="131" t="s">
        <v>227</v>
      </c>
      <c r="DG13" s="131" t="s">
        <v>226</v>
      </c>
      <c r="DH13" s="131" t="s">
        <v>227</v>
      </c>
      <c r="DI13" s="131" t="s">
        <v>226</v>
      </c>
      <c r="DJ13" s="131" t="s">
        <v>227</v>
      </c>
      <c r="DK13" s="131" t="s">
        <v>226</v>
      </c>
      <c r="DL13" s="131" t="s">
        <v>227</v>
      </c>
      <c r="DM13" s="131" t="s">
        <v>226</v>
      </c>
      <c r="DN13" s="131" t="s">
        <v>227</v>
      </c>
      <c r="DO13" s="131" t="s">
        <v>226</v>
      </c>
      <c r="DP13" s="131" t="s">
        <v>227</v>
      </c>
      <c r="DQ13" s="131" t="s">
        <v>226</v>
      </c>
      <c r="DR13" s="131" t="s">
        <v>227</v>
      </c>
      <c r="DS13" s="131" t="s">
        <v>226</v>
      </c>
      <c r="DT13" s="131" t="s">
        <v>227</v>
      </c>
      <c r="DU13" s="54"/>
      <c r="DV13" s="84"/>
      <c r="DW13" s="84"/>
      <c r="DX13" s="84"/>
    </row>
    <row r="14" spans="1:151" x14ac:dyDescent="0.2">
      <c r="A14" s="74">
        <v>1</v>
      </c>
      <c r="B14" s="74"/>
      <c r="C14" s="143"/>
      <c r="D14" s="143"/>
      <c r="E14" s="143"/>
      <c r="F14" s="143"/>
      <c r="G14" s="143"/>
      <c r="H14" s="143"/>
      <c r="I14" s="143"/>
      <c r="J14" s="143"/>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143"/>
      <c r="DP14" s="143"/>
      <c r="DQ14" s="143"/>
      <c r="DR14" s="143"/>
      <c r="DS14" s="143"/>
      <c r="DT14" s="143"/>
      <c r="DU14" s="20"/>
    </row>
    <row r="15" spans="1:151" x14ac:dyDescent="0.2">
      <c r="A15" s="74">
        <v>2</v>
      </c>
      <c r="B15" s="74"/>
      <c r="C15" s="143"/>
      <c r="D15" s="143"/>
      <c r="E15" s="143"/>
      <c r="F15" s="143"/>
      <c r="G15" s="143"/>
      <c r="H15" s="143"/>
      <c r="I15" s="143"/>
      <c r="J15" s="143"/>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143"/>
      <c r="DP15" s="143"/>
      <c r="DQ15" s="143"/>
      <c r="DR15" s="143"/>
      <c r="DS15" s="143"/>
      <c r="DT15" s="143"/>
      <c r="DU15" s="20"/>
    </row>
    <row r="16" spans="1:151" x14ac:dyDescent="0.2">
      <c r="A16" s="74">
        <v>3</v>
      </c>
      <c r="B16" s="74"/>
      <c r="C16" s="143"/>
      <c r="D16" s="143"/>
      <c r="E16" s="143"/>
      <c r="F16" s="143"/>
      <c r="G16" s="143"/>
      <c r="H16" s="143"/>
      <c r="I16" s="143"/>
      <c r="J16" s="143"/>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143"/>
      <c r="DP16" s="143"/>
      <c r="DQ16" s="143"/>
      <c r="DR16" s="143"/>
      <c r="DS16" s="143"/>
      <c r="DT16" s="143"/>
      <c r="DU16" s="20"/>
    </row>
    <row r="17" spans="1:125" x14ac:dyDescent="0.2">
      <c r="A17" s="74">
        <v>4</v>
      </c>
      <c r="B17" s="74"/>
      <c r="C17" s="143"/>
      <c r="D17" s="143"/>
      <c r="E17" s="143"/>
      <c r="F17" s="143"/>
      <c r="G17" s="143"/>
      <c r="H17" s="143"/>
      <c r="I17" s="143"/>
      <c r="J17" s="143"/>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143"/>
      <c r="DP17" s="143"/>
      <c r="DQ17" s="143"/>
      <c r="DR17" s="143"/>
      <c r="DS17" s="143"/>
      <c r="DT17" s="143"/>
      <c r="DU17" s="20"/>
    </row>
    <row r="18" spans="1:125" x14ac:dyDescent="0.2">
      <c r="A18" s="74">
        <v>5</v>
      </c>
      <c r="B18" s="74"/>
      <c r="C18" s="143"/>
      <c r="D18" s="143"/>
      <c r="E18" s="143"/>
      <c r="F18" s="143"/>
      <c r="G18" s="143"/>
      <c r="H18" s="143"/>
      <c r="I18" s="143"/>
      <c r="J18" s="143"/>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143"/>
      <c r="DP18" s="143"/>
      <c r="DQ18" s="143"/>
      <c r="DR18" s="143"/>
      <c r="DS18" s="143"/>
      <c r="DT18" s="143"/>
      <c r="DU18" s="20"/>
    </row>
    <row r="19" spans="1:125" x14ac:dyDescent="0.2">
      <c r="A19" s="74">
        <v>6</v>
      </c>
      <c r="B19" s="74"/>
      <c r="C19" s="143"/>
      <c r="D19" s="143"/>
      <c r="E19" s="143"/>
      <c r="F19" s="143"/>
      <c r="G19" s="143"/>
      <c r="H19" s="143"/>
      <c r="I19" s="143"/>
      <c r="J19" s="143"/>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143"/>
      <c r="DP19" s="143"/>
      <c r="DQ19" s="143"/>
      <c r="DR19" s="143"/>
      <c r="DS19" s="143"/>
      <c r="DT19" s="143"/>
      <c r="DU19" s="20"/>
    </row>
    <row r="20" spans="1:125" x14ac:dyDescent="0.2">
      <c r="A20" s="74">
        <v>7</v>
      </c>
      <c r="B20" s="74"/>
      <c r="C20" s="143"/>
      <c r="D20" s="143"/>
      <c r="E20" s="143"/>
      <c r="F20" s="143"/>
      <c r="G20" s="143"/>
      <c r="H20" s="143"/>
      <c r="I20" s="143"/>
      <c r="J20" s="143"/>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143"/>
      <c r="DP20" s="143"/>
      <c r="DQ20" s="143"/>
      <c r="DR20" s="143"/>
      <c r="DS20" s="143"/>
      <c r="DT20" s="143"/>
      <c r="DU20" s="20"/>
    </row>
    <row r="21" spans="1:125" x14ac:dyDescent="0.2">
      <c r="A21" s="74">
        <v>8</v>
      </c>
      <c r="B21" s="74"/>
      <c r="C21" s="143"/>
      <c r="D21" s="143"/>
      <c r="E21" s="143"/>
      <c r="F21" s="143"/>
      <c r="G21" s="143"/>
      <c r="H21" s="143"/>
      <c r="I21" s="143"/>
      <c r="J21" s="143"/>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143"/>
      <c r="DP21" s="143"/>
      <c r="DQ21" s="143"/>
      <c r="DR21" s="143"/>
      <c r="DS21" s="143"/>
      <c r="DT21" s="143"/>
      <c r="DU21" s="20"/>
    </row>
    <row r="22" spans="1:125" x14ac:dyDescent="0.2">
      <c r="A22" s="74">
        <v>9</v>
      </c>
      <c r="B22" s="74"/>
      <c r="C22" s="143"/>
      <c r="D22" s="143"/>
      <c r="E22" s="143"/>
      <c r="F22" s="143"/>
      <c r="G22" s="143"/>
      <c r="H22" s="143"/>
      <c r="I22" s="143"/>
      <c r="J22" s="143"/>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143"/>
      <c r="DP22" s="143"/>
      <c r="DQ22" s="143"/>
      <c r="DR22" s="143"/>
      <c r="DS22" s="143"/>
      <c r="DT22" s="143"/>
      <c r="DU22" s="20"/>
    </row>
    <row r="23" spans="1:125" x14ac:dyDescent="0.2">
      <c r="A23" s="74">
        <v>10</v>
      </c>
      <c r="B23" s="74"/>
      <c r="C23" s="143"/>
      <c r="D23" s="143"/>
      <c r="E23" s="143"/>
      <c r="F23" s="143"/>
      <c r="G23" s="143"/>
      <c r="H23" s="143"/>
      <c r="I23" s="143"/>
      <c r="J23" s="143"/>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143"/>
      <c r="DP23" s="143"/>
      <c r="DQ23" s="143"/>
      <c r="DR23" s="143"/>
      <c r="DS23" s="143"/>
      <c r="DT23" s="143"/>
      <c r="DU23" s="20"/>
    </row>
    <row r="24" spans="1:125" x14ac:dyDescent="0.2">
      <c r="A24" s="74">
        <v>11</v>
      </c>
      <c r="B24" s="74"/>
      <c r="C24" s="143"/>
      <c r="D24" s="143"/>
      <c r="E24" s="143"/>
      <c r="F24" s="143"/>
      <c r="G24" s="143"/>
      <c r="H24" s="143"/>
      <c r="I24" s="143"/>
      <c r="J24" s="143"/>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143"/>
      <c r="DP24" s="143"/>
      <c r="DQ24" s="143"/>
      <c r="DR24" s="143"/>
      <c r="DS24" s="143"/>
      <c r="DT24" s="143"/>
      <c r="DU24" s="20"/>
    </row>
    <row r="25" spans="1:125" x14ac:dyDescent="0.2">
      <c r="A25" s="74">
        <v>12</v>
      </c>
      <c r="B25" s="74"/>
      <c r="C25" s="143"/>
      <c r="D25" s="143"/>
      <c r="E25" s="143"/>
      <c r="F25" s="143"/>
      <c r="G25" s="143"/>
      <c r="H25" s="143"/>
      <c r="I25" s="143"/>
      <c r="J25" s="143"/>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143"/>
      <c r="DP25" s="143"/>
      <c r="DQ25" s="143"/>
      <c r="DR25" s="143"/>
      <c r="DS25" s="143"/>
      <c r="DT25" s="143"/>
      <c r="DU25" s="20"/>
    </row>
    <row r="26" spans="1:125" x14ac:dyDescent="0.2">
      <c r="A26" s="74">
        <v>13</v>
      </c>
      <c r="B26" s="74"/>
      <c r="C26" s="143"/>
      <c r="D26" s="143"/>
      <c r="E26" s="143"/>
      <c r="F26" s="143"/>
      <c r="G26" s="143"/>
      <c r="H26" s="143"/>
      <c r="I26" s="143"/>
      <c r="J26" s="143"/>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143"/>
      <c r="DP26" s="143"/>
      <c r="DQ26" s="143"/>
      <c r="DR26" s="143"/>
      <c r="DS26" s="143"/>
      <c r="DT26" s="143"/>
      <c r="DU26" s="20"/>
    </row>
    <row r="27" spans="1:125" x14ac:dyDescent="0.2">
      <c r="A27" s="74">
        <v>14</v>
      </c>
      <c r="B27" s="74"/>
      <c r="C27" s="143"/>
      <c r="D27" s="143"/>
      <c r="E27" s="143"/>
      <c r="F27" s="143"/>
      <c r="G27" s="143"/>
      <c r="H27" s="143"/>
      <c r="I27" s="143"/>
      <c r="J27" s="143"/>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143"/>
      <c r="DP27" s="143"/>
      <c r="DQ27" s="143"/>
      <c r="DR27" s="143"/>
      <c r="DS27" s="143"/>
      <c r="DT27" s="143"/>
      <c r="DU27" s="20"/>
    </row>
    <row r="28" spans="1:125" x14ac:dyDescent="0.2">
      <c r="A28" s="74">
        <v>15</v>
      </c>
      <c r="B28" s="74"/>
      <c r="C28" s="143"/>
      <c r="D28" s="143"/>
      <c r="E28" s="143"/>
      <c r="F28" s="143"/>
      <c r="G28" s="143"/>
      <c r="H28" s="143"/>
      <c r="I28" s="143"/>
      <c r="J28" s="143"/>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143"/>
      <c r="DP28" s="143"/>
      <c r="DQ28" s="143"/>
      <c r="DR28" s="143"/>
      <c r="DS28" s="143"/>
      <c r="DT28" s="143"/>
      <c r="DU28" s="20"/>
    </row>
    <row r="29" spans="1:125" x14ac:dyDescent="0.2">
      <c r="A29" s="74">
        <v>16</v>
      </c>
      <c r="B29" s="74"/>
      <c r="C29" s="143"/>
      <c r="D29" s="143"/>
      <c r="E29" s="143"/>
      <c r="F29" s="143"/>
      <c r="G29" s="143"/>
      <c r="H29" s="143"/>
      <c r="I29" s="143"/>
      <c r="J29" s="143"/>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143"/>
      <c r="DP29" s="143"/>
      <c r="DQ29" s="143"/>
      <c r="DR29" s="143"/>
      <c r="DS29" s="143"/>
      <c r="DT29" s="143"/>
      <c r="DU29" s="20"/>
    </row>
    <row r="30" spans="1:125" x14ac:dyDescent="0.2">
      <c r="A30" s="74">
        <v>17</v>
      </c>
      <c r="B30" s="74"/>
      <c r="C30" s="143"/>
      <c r="D30" s="143"/>
      <c r="E30" s="143"/>
      <c r="F30" s="143"/>
      <c r="G30" s="143"/>
      <c r="H30" s="143"/>
      <c r="I30" s="143"/>
      <c r="J30" s="143"/>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143"/>
      <c r="DP30" s="143"/>
      <c r="DQ30" s="143"/>
      <c r="DR30" s="143"/>
      <c r="DS30" s="143"/>
      <c r="DT30" s="143"/>
      <c r="DU30" s="20"/>
    </row>
    <row r="31" spans="1:125" x14ac:dyDescent="0.2">
      <c r="A31" s="74">
        <v>18</v>
      </c>
      <c r="B31" s="74"/>
      <c r="C31" s="143"/>
      <c r="D31" s="143"/>
      <c r="E31" s="143"/>
      <c r="F31" s="143"/>
      <c r="G31" s="143"/>
      <c r="H31" s="143"/>
      <c r="I31" s="143"/>
      <c r="J31" s="143"/>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143"/>
      <c r="DP31" s="143"/>
      <c r="DQ31" s="143"/>
      <c r="DR31" s="143"/>
      <c r="DS31" s="143"/>
      <c r="DT31" s="143"/>
      <c r="DU31" s="20"/>
    </row>
    <row r="32" spans="1:125" x14ac:dyDescent="0.2">
      <c r="A32" s="74">
        <v>19</v>
      </c>
      <c r="B32" s="74"/>
      <c r="C32" s="143"/>
      <c r="D32" s="143"/>
      <c r="E32" s="143"/>
      <c r="F32" s="143"/>
      <c r="G32" s="143"/>
      <c r="H32" s="143"/>
      <c r="I32" s="143"/>
      <c r="J32" s="143"/>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143"/>
      <c r="DP32" s="143"/>
      <c r="DQ32" s="143"/>
      <c r="DR32" s="143"/>
      <c r="DS32" s="143"/>
      <c r="DT32" s="143"/>
      <c r="DU32" s="20"/>
    </row>
    <row r="33" spans="1:125" x14ac:dyDescent="0.2">
      <c r="A33" s="74">
        <v>20</v>
      </c>
      <c r="B33" s="74"/>
      <c r="C33" s="143"/>
      <c r="D33" s="143"/>
      <c r="E33" s="143"/>
      <c r="F33" s="143"/>
      <c r="G33" s="143"/>
      <c r="H33" s="143"/>
      <c r="I33" s="143"/>
      <c r="J33" s="143"/>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143"/>
      <c r="DP33" s="143"/>
      <c r="DQ33" s="143"/>
      <c r="DR33" s="143"/>
      <c r="DS33" s="143"/>
      <c r="DT33" s="143"/>
      <c r="DU33" s="20"/>
    </row>
    <row r="34" spans="1:125" x14ac:dyDescent="0.2">
      <c r="A34" s="74">
        <v>21</v>
      </c>
      <c r="B34" s="74"/>
      <c r="C34" s="143"/>
      <c r="D34" s="143"/>
      <c r="E34" s="143"/>
      <c r="F34" s="143"/>
      <c r="G34" s="143"/>
      <c r="H34" s="143"/>
      <c r="I34" s="143"/>
      <c r="J34" s="143"/>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143"/>
      <c r="DP34" s="143"/>
      <c r="DQ34" s="143"/>
      <c r="DR34" s="143"/>
      <c r="DS34" s="143"/>
      <c r="DT34" s="143"/>
      <c r="DU34" s="20"/>
    </row>
    <row r="35" spans="1:125" x14ac:dyDescent="0.2">
      <c r="A35" s="74">
        <v>22</v>
      </c>
      <c r="B35" s="74"/>
      <c r="C35" s="143"/>
      <c r="D35" s="143"/>
      <c r="E35" s="143"/>
      <c r="F35" s="143"/>
      <c r="G35" s="143"/>
      <c r="H35" s="143"/>
      <c r="I35" s="143"/>
      <c r="J35" s="143"/>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143"/>
      <c r="DP35" s="143"/>
      <c r="DQ35" s="143"/>
      <c r="DR35" s="143"/>
      <c r="DS35" s="143"/>
      <c r="DT35" s="143"/>
      <c r="DU35" s="20"/>
    </row>
    <row r="36" spans="1:125" x14ac:dyDescent="0.2">
      <c r="A36" s="74">
        <v>23</v>
      </c>
      <c r="B36" s="74"/>
      <c r="C36" s="143"/>
      <c r="D36" s="143"/>
      <c r="E36" s="143"/>
      <c r="F36" s="143"/>
      <c r="G36" s="143"/>
      <c r="H36" s="143"/>
      <c r="I36" s="143"/>
      <c r="J36" s="143"/>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143"/>
      <c r="DP36" s="143"/>
      <c r="DQ36" s="143"/>
      <c r="DR36" s="143"/>
      <c r="DS36" s="143"/>
      <c r="DT36" s="143"/>
      <c r="DU36" s="20"/>
    </row>
    <row r="37" spans="1:125" x14ac:dyDescent="0.2">
      <c r="A37" s="74">
        <v>24</v>
      </c>
      <c r="B37" s="74"/>
      <c r="C37" s="143"/>
      <c r="D37" s="143"/>
      <c r="E37" s="143"/>
      <c r="F37" s="143"/>
      <c r="G37" s="143"/>
      <c r="H37" s="143"/>
      <c r="I37" s="143"/>
      <c r="J37" s="143"/>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143"/>
      <c r="DP37" s="143"/>
      <c r="DQ37" s="143"/>
      <c r="DR37" s="143"/>
      <c r="DS37" s="143"/>
      <c r="DT37" s="143"/>
      <c r="DU37" s="20"/>
    </row>
    <row r="38" spans="1:125" x14ac:dyDescent="0.2">
      <c r="A38" s="74">
        <v>25</v>
      </c>
      <c r="B38" s="74"/>
      <c r="C38" s="143"/>
      <c r="D38" s="143"/>
      <c r="E38" s="143"/>
      <c r="F38" s="143"/>
      <c r="G38" s="143"/>
      <c r="H38" s="143"/>
      <c r="I38" s="143"/>
      <c r="J38" s="143"/>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143"/>
      <c r="DP38" s="143"/>
      <c r="DQ38" s="143"/>
      <c r="DR38" s="143"/>
      <c r="DS38" s="143"/>
      <c r="DT38" s="143"/>
      <c r="DU38" s="20"/>
    </row>
    <row r="39" spans="1:125" x14ac:dyDescent="0.2">
      <c r="A39" s="74">
        <v>26</v>
      </c>
      <c r="B39" s="74"/>
      <c r="C39" s="143"/>
      <c r="D39" s="143"/>
      <c r="E39" s="143"/>
      <c r="F39" s="143"/>
      <c r="G39" s="143"/>
      <c r="H39" s="143"/>
      <c r="I39" s="143"/>
      <c r="J39" s="143"/>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143"/>
      <c r="DP39" s="143"/>
      <c r="DQ39" s="143"/>
      <c r="DR39" s="143"/>
      <c r="DS39" s="143"/>
      <c r="DT39" s="143"/>
      <c r="DU39" s="20"/>
    </row>
    <row r="40" spans="1:125" x14ac:dyDescent="0.2">
      <c r="A40" s="74">
        <v>27</v>
      </c>
      <c r="B40" s="74"/>
      <c r="C40" s="143"/>
      <c r="D40" s="143"/>
      <c r="E40" s="143"/>
      <c r="F40" s="143"/>
      <c r="G40" s="143"/>
      <c r="H40" s="143"/>
      <c r="I40" s="143"/>
      <c r="J40" s="143"/>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143"/>
      <c r="DP40" s="143"/>
      <c r="DQ40" s="143"/>
      <c r="DR40" s="143"/>
      <c r="DS40" s="143"/>
      <c r="DT40" s="143"/>
      <c r="DU40" s="20"/>
    </row>
    <row r="41" spans="1:125" x14ac:dyDescent="0.2">
      <c r="A41" s="74">
        <v>28</v>
      </c>
      <c r="B41" s="74"/>
      <c r="C41" s="143"/>
      <c r="D41" s="143"/>
      <c r="E41" s="143"/>
      <c r="F41" s="143"/>
      <c r="G41" s="143"/>
      <c r="H41" s="143"/>
      <c r="I41" s="143"/>
      <c r="J41" s="143"/>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143"/>
      <c r="DP41" s="143"/>
      <c r="DQ41" s="143"/>
      <c r="DR41" s="143"/>
      <c r="DS41" s="143"/>
      <c r="DT41" s="143"/>
      <c r="DU41" s="20"/>
    </row>
    <row r="42" spans="1:125" x14ac:dyDescent="0.2">
      <c r="A42" s="74">
        <v>29</v>
      </c>
      <c r="B42" s="74"/>
      <c r="C42" s="143"/>
      <c r="D42" s="143"/>
      <c r="E42" s="143"/>
      <c r="F42" s="143"/>
      <c r="G42" s="143"/>
      <c r="H42" s="143"/>
      <c r="I42" s="143"/>
      <c r="J42" s="143"/>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143"/>
      <c r="DP42" s="143"/>
      <c r="DQ42" s="143"/>
      <c r="DR42" s="143"/>
      <c r="DS42" s="143"/>
      <c r="DT42" s="143"/>
      <c r="DU42" s="20"/>
    </row>
    <row r="43" spans="1:125" x14ac:dyDescent="0.2">
      <c r="A43" s="74">
        <v>30</v>
      </c>
      <c r="B43" s="74"/>
      <c r="C43" s="143"/>
      <c r="D43" s="143"/>
      <c r="E43" s="143"/>
      <c r="F43" s="143"/>
      <c r="G43" s="143"/>
      <c r="H43" s="143"/>
      <c r="I43" s="143"/>
      <c r="J43" s="143"/>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143"/>
      <c r="DP43" s="143"/>
      <c r="DQ43" s="143"/>
      <c r="DR43" s="143"/>
      <c r="DS43" s="143"/>
      <c r="DT43" s="143"/>
      <c r="DU43" s="20"/>
    </row>
    <row r="44" spans="1:125" x14ac:dyDescent="0.2">
      <c r="A44" s="74">
        <v>31</v>
      </c>
      <c r="B44" s="74"/>
      <c r="C44" s="143"/>
      <c r="D44" s="143"/>
      <c r="E44" s="143"/>
      <c r="F44" s="143"/>
      <c r="G44" s="143"/>
      <c r="H44" s="143"/>
      <c r="I44" s="143"/>
      <c r="J44" s="143"/>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143"/>
      <c r="DP44" s="143"/>
      <c r="DQ44" s="143"/>
      <c r="DR44" s="143"/>
      <c r="DS44" s="143"/>
      <c r="DT44" s="143"/>
      <c r="DU44" s="20"/>
    </row>
    <row r="45" spans="1:125" x14ac:dyDescent="0.2">
      <c r="A45" s="67" t="s">
        <v>14</v>
      </c>
      <c r="B45" s="76"/>
      <c r="C45" s="76">
        <f>COUNT(C14:C44)</f>
        <v>0</v>
      </c>
      <c r="D45" s="76"/>
      <c r="E45" s="76">
        <f>COUNT(E14:E44)</f>
        <v>0</v>
      </c>
      <c r="F45" s="76"/>
      <c r="G45" s="76">
        <f>COUNT(G14:G44)</f>
        <v>0</v>
      </c>
      <c r="H45" s="76"/>
      <c r="I45" s="76">
        <f>COUNT(I14:I44)</f>
        <v>0</v>
      </c>
      <c r="J45" s="76"/>
      <c r="K45" s="76">
        <f>COUNT(K14:K44)</f>
        <v>0</v>
      </c>
      <c r="L45" s="76"/>
      <c r="M45" s="76">
        <f>COUNT(M14:M44)</f>
        <v>0</v>
      </c>
      <c r="N45" s="76"/>
      <c r="O45" s="76">
        <f>COUNT(O14:O44)</f>
        <v>0</v>
      </c>
      <c r="P45" s="76"/>
      <c r="Q45" s="76">
        <f>COUNT(Q14:Q44)</f>
        <v>0</v>
      </c>
      <c r="R45" s="76"/>
      <c r="S45" s="76">
        <f>COUNT(S14:S44)</f>
        <v>0</v>
      </c>
      <c r="T45" s="76"/>
      <c r="U45" s="76">
        <f>COUNT(U14:U44)</f>
        <v>0</v>
      </c>
      <c r="V45" s="76"/>
      <c r="W45" s="76">
        <f>COUNT(W14:W44)</f>
        <v>0</v>
      </c>
      <c r="X45" s="76"/>
      <c r="Y45" s="76">
        <f>COUNT(Y14:Y44)</f>
        <v>0</v>
      </c>
      <c r="Z45" s="76"/>
      <c r="AA45" s="76">
        <f>COUNT(AA14:AA44)</f>
        <v>0</v>
      </c>
      <c r="AB45" s="76"/>
      <c r="AC45" s="76">
        <f>COUNT(AC14:AC44)</f>
        <v>0</v>
      </c>
      <c r="AD45" s="76"/>
      <c r="AE45" s="76">
        <f>COUNT(AE14:AE44)</f>
        <v>0</v>
      </c>
      <c r="AF45" s="76"/>
      <c r="AG45" s="76">
        <f>COUNT(AG14:AG44)</f>
        <v>0</v>
      </c>
      <c r="AH45" s="76"/>
      <c r="AI45" s="76">
        <f>COUNT(AI14:AI44)</f>
        <v>0</v>
      </c>
      <c r="AJ45" s="76"/>
      <c r="AK45" s="76">
        <f>COUNT(AK14:AK44)</f>
        <v>0</v>
      </c>
      <c r="AL45" s="76"/>
      <c r="AM45" s="76">
        <f>COUNT(AM14:AM44)</f>
        <v>0</v>
      </c>
      <c r="AN45" s="76"/>
      <c r="AO45" s="76">
        <f>COUNT(AO14:AO44)</f>
        <v>0</v>
      </c>
      <c r="AP45" s="76"/>
      <c r="AQ45" s="76">
        <f>COUNT(AQ14:AQ44)</f>
        <v>0</v>
      </c>
      <c r="AR45" s="76"/>
      <c r="AS45" s="76">
        <f>COUNT(AS14:AS44)</f>
        <v>0</v>
      </c>
      <c r="AT45" s="76"/>
      <c r="AU45" s="76">
        <f>COUNT(AU14:AU44)</f>
        <v>0</v>
      </c>
      <c r="AV45" s="76"/>
      <c r="AW45" s="76">
        <f>COUNT(AW14:AW44)</f>
        <v>0</v>
      </c>
      <c r="AX45" s="76"/>
      <c r="AY45" s="76">
        <f>COUNT(AY14:AY44)</f>
        <v>0</v>
      </c>
      <c r="AZ45" s="76"/>
      <c r="BA45" s="76">
        <f>COUNT(BA14:BA44)</f>
        <v>0</v>
      </c>
      <c r="BB45" s="76"/>
      <c r="BC45" s="76">
        <f>COUNT(BC14:BC44)</f>
        <v>0</v>
      </c>
      <c r="BD45" s="76"/>
      <c r="BE45" s="76">
        <f>COUNT(BE14:BE44)</f>
        <v>0</v>
      </c>
      <c r="BF45" s="76"/>
      <c r="BG45" s="76">
        <f>COUNT(BG14:BG44)</f>
        <v>0</v>
      </c>
      <c r="BH45" s="76"/>
      <c r="BI45" s="76">
        <f>COUNT(BI14:BI44)</f>
        <v>0</v>
      </c>
      <c r="BJ45" s="76"/>
      <c r="BK45" s="76">
        <f>COUNT(BK14:BK44)</f>
        <v>0</v>
      </c>
      <c r="BL45" s="76"/>
      <c r="BM45" s="76">
        <f>COUNT(BM14:BM44)</f>
        <v>0</v>
      </c>
      <c r="BN45" s="76"/>
      <c r="BO45" s="76">
        <f>COUNT(BO14:BO44)</f>
        <v>0</v>
      </c>
      <c r="BP45" s="76"/>
      <c r="BQ45" s="76">
        <f>COUNT(BQ14:BQ44)</f>
        <v>0</v>
      </c>
      <c r="BR45" s="76"/>
      <c r="BS45" s="76">
        <f>COUNT(BS14:BS44)</f>
        <v>0</v>
      </c>
      <c r="BT45" s="76"/>
      <c r="BU45" s="76">
        <f>COUNT(BU14:BU44)</f>
        <v>0</v>
      </c>
      <c r="BV45" s="76"/>
      <c r="BW45" s="76">
        <f>COUNT(BW14:BW44)</f>
        <v>0</v>
      </c>
      <c r="BX45" s="76"/>
      <c r="BY45" s="76">
        <f>COUNT(BY14:BY44)</f>
        <v>0</v>
      </c>
      <c r="BZ45" s="76"/>
      <c r="CA45" s="76">
        <f>COUNT(CA14:CA44)</f>
        <v>0</v>
      </c>
      <c r="CB45" s="76"/>
      <c r="CC45" s="76">
        <f>COUNT(CC14:CC44)</f>
        <v>0</v>
      </c>
      <c r="CD45" s="76"/>
      <c r="CE45" s="76">
        <f>COUNT(CE14:CE44)</f>
        <v>0</v>
      </c>
      <c r="CF45" s="76"/>
      <c r="CG45" s="76">
        <f>COUNT(CG14:CG44)</f>
        <v>0</v>
      </c>
      <c r="CH45" s="76"/>
      <c r="CI45" s="76">
        <f>COUNT(CI14:CI44)</f>
        <v>0</v>
      </c>
      <c r="CJ45" s="76"/>
      <c r="CK45" s="76">
        <f>COUNT(CK14:CK44)</f>
        <v>0</v>
      </c>
      <c r="CL45" s="76"/>
      <c r="CM45" s="76">
        <f>COUNT(CM14:CM44)</f>
        <v>0</v>
      </c>
      <c r="CN45" s="76"/>
      <c r="CO45" s="76">
        <f>COUNT(CO14:CO44)</f>
        <v>0</v>
      </c>
      <c r="CP45" s="76"/>
      <c r="CQ45" s="76">
        <f>COUNT(CQ14:CQ44)</f>
        <v>0</v>
      </c>
      <c r="CR45" s="76"/>
      <c r="CS45" s="76">
        <f>COUNT(CS14:CS44)</f>
        <v>0</v>
      </c>
      <c r="CT45" s="76"/>
      <c r="CU45" s="76">
        <f>COUNT(CU14:CU44)</f>
        <v>0</v>
      </c>
      <c r="CV45" s="76"/>
      <c r="CW45" s="76">
        <f>COUNT(CW14:CW44)</f>
        <v>0</v>
      </c>
      <c r="CX45" s="76"/>
      <c r="CY45" s="76">
        <f>COUNT(CY14:CY44)</f>
        <v>0</v>
      </c>
      <c r="CZ45" s="76"/>
      <c r="DA45" s="76">
        <f>COUNT(DA14:DA44)</f>
        <v>0</v>
      </c>
      <c r="DB45" s="76"/>
      <c r="DC45" s="76">
        <f>COUNT(DC14:DC44)</f>
        <v>0</v>
      </c>
      <c r="DD45" s="76"/>
      <c r="DE45" s="76">
        <f>COUNT(DE14:DE44)</f>
        <v>0</v>
      </c>
      <c r="DF45" s="76"/>
      <c r="DG45" s="76">
        <f>COUNT(DG14:DG44)</f>
        <v>0</v>
      </c>
      <c r="DH45" s="76"/>
      <c r="DI45" s="76">
        <f>COUNT(DI14:DI44)</f>
        <v>0</v>
      </c>
      <c r="DJ45" s="76"/>
      <c r="DK45" s="76">
        <f>COUNT(DK14:DK44)</f>
        <v>0</v>
      </c>
      <c r="DL45" s="76"/>
      <c r="DM45" s="76">
        <f>COUNT(DM14:DM44)</f>
        <v>0</v>
      </c>
      <c r="DN45" s="76"/>
      <c r="DO45" s="76">
        <f>COUNT(DO14:DO44)</f>
        <v>0</v>
      </c>
      <c r="DP45" s="76"/>
      <c r="DQ45" s="76">
        <f>COUNT(DQ14:DQ44)</f>
        <v>0</v>
      </c>
      <c r="DR45" s="76"/>
      <c r="DS45" s="76">
        <f>COUNT(DS14:DS44)</f>
        <v>0</v>
      </c>
      <c r="DT45" s="76"/>
      <c r="DU45" s="20"/>
    </row>
    <row r="46" spans="1:125" x14ac:dyDescent="0.2">
      <c r="A46" s="79" t="s">
        <v>233</v>
      </c>
      <c r="B46" s="76"/>
      <c r="C46" s="68" t="e">
        <f>AVERAGE(C14:C44)</f>
        <v>#DIV/0!</v>
      </c>
      <c r="D46" s="76"/>
      <c r="E46" s="68" t="e">
        <f>AVERAGE(E14:E44)</f>
        <v>#DIV/0!</v>
      </c>
      <c r="F46" s="76"/>
      <c r="G46" s="68" t="e">
        <f>AVERAGE(G14:G44)</f>
        <v>#DIV/0!</v>
      </c>
      <c r="H46" s="76"/>
      <c r="I46" s="68" t="e">
        <f>AVERAGE(I14:I44)</f>
        <v>#DIV/0!</v>
      </c>
      <c r="J46" s="76"/>
      <c r="K46" s="68" t="e">
        <f>AVERAGE(K14:K44)</f>
        <v>#DIV/0!</v>
      </c>
      <c r="L46" s="76"/>
      <c r="M46" s="68" t="e">
        <f>AVERAGE(M14:M44)</f>
        <v>#DIV/0!</v>
      </c>
      <c r="N46" s="76"/>
      <c r="O46" s="68" t="e">
        <f>AVERAGE(O14:O44)</f>
        <v>#DIV/0!</v>
      </c>
      <c r="P46" s="76"/>
      <c r="Q46" s="68" t="e">
        <f>AVERAGE(Q14:Q44)</f>
        <v>#DIV/0!</v>
      </c>
      <c r="R46" s="76"/>
      <c r="S46" s="68" t="e">
        <f>AVERAGE(S14:S44)</f>
        <v>#DIV/0!</v>
      </c>
      <c r="T46" s="76"/>
      <c r="U46" s="68" t="e">
        <f>AVERAGE(U14:U44)</f>
        <v>#DIV/0!</v>
      </c>
      <c r="V46" s="76"/>
      <c r="W46" s="68" t="e">
        <f>AVERAGE(W14:W44)</f>
        <v>#DIV/0!</v>
      </c>
      <c r="X46" s="76"/>
      <c r="Y46" s="68" t="e">
        <f>AVERAGE(Y14:Y44)</f>
        <v>#DIV/0!</v>
      </c>
      <c r="Z46" s="76"/>
      <c r="AA46" s="68" t="e">
        <f>AVERAGE(AA14:AA44)</f>
        <v>#DIV/0!</v>
      </c>
      <c r="AB46" s="76"/>
      <c r="AC46" s="68" t="e">
        <f>AVERAGE(AC14:AC44)</f>
        <v>#DIV/0!</v>
      </c>
      <c r="AD46" s="76"/>
      <c r="AE46" s="68" t="e">
        <f>AVERAGE(AE14:AE44)</f>
        <v>#DIV/0!</v>
      </c>
      <c r="AF46" s="76"/>
      <c r="AG46" s="68" t="e">
        <f>AVERAGE(AG14:AG44)</f>
        <v>#DIV/0!</v>
      </c>
      <c r="AH46" s="76"/>
      <c r="AI46" s="68" t="e">
        <f>AVERAGE(AI14:AI44)</f>
        <v>#DIV/0!</v>
      </c>
      <c r="AJ46" s="76"/>
      <c r="AK46" s="68" t="e">
        <f>AVERAGE(AK14:AK44)</f>
        <v>#DIV/0!</v>
      </c>
      <c r="AL46" s="76"/>
      <c r="AM46" s="68" t="e">
        <f>AVERAGE(AM14:AM44)</f>
        <v>#DIV/0!</v>
      </c>
      <c r="AN46" s="76"/>
      <c r="AO46" s="68" t="e">
        <f>AVERAGE(AO14:AO44)</f>
        <v>#DIV/0!</v>
      </c>
      <c r="AP46" s="76"/>
      <c r="AQ46" s="68" t="e">
        <f>AVERAGE(AQ14:AQ44)</f>
        <v>#DIV/0!</v>
      </c>
      <c r="AR46" s="76"/>
      <c r="AS46" s="68" t="e">
        <f>AVERAGE(AS14:AS44)</f>
        <v>#DIV/0!</v>
      </c>
      <c r="AT46" s="76"/>
      <c r="AU46" s="68" t="e">
        <f>AVERAGE(AU14:AU44)</f>
        <v>#DIV/0!</v>
      </c>
      <c r="AV46" s="76"/>
      <c r="AW46" s="68" t="e">
        <f>AVERAGE(AW14:AW44)</f>
        <v>#DIV/0!</v>
      </c>
      <c r="AX46" s="76"/>
      <c r="AY46" s="68" t="e">
        <f>AVERAGE(AY14:AY44)</f>
        <v>#DIV/0!</v>
      </c>
      <c r="AZ46" s="76"/>
      <c r="BA46" s="68" t="e">
        <f>AVERAGE(BA14:BA44)</f>
        <v>#DIV/0!</v>
      </c>
      <c r="BB46" s="76"/>
      <c r="BC46" s="68" t="e">
        <f>AVERAGE(BC14:BC44)</f>
        <v>#DIV/0!</v>
      </c>
      <c r="BD46" s="76"/>
      <c r="BE46" s="68" t="e">
        <f>AVERAGE(BE14:BE44)</f>
        <v>#DIV/0!</v>
      </c>
      <c r="BF46" s="76"/>
      <c r="BG46" s="68" t="e">
        <f>AVERAGE(BG14:BG44)</f>
        <v>#DIV/0!</v>
      </c>
      <c r="BH46" s="76"/>
      <c r="BI46" s="68" t="e">
        <f>AVERAGE(BI14:BI44)</f>
        <v>#DIV/0!</v>
      </c>
      <c r="BJ46" s="76"/>
      <c r="BK46" s="68" t="e">
        <f>AVERAGE(BK14:BK44)</f>
        <v>#DIV/0!</v>
      </c>
      <c r="BL46" s="76"/>
      <c r="BM46" s="68" t="e">
        <f>AVERAGE(BM14:BM44)</f>
        <v>#DIV/0!</v>
      </c>
      <c r="BN46" s="76"/>
      <c r="BO46" s="68" t="e">
        <f>AVERAGE(BO14:BO44)</f>
        <v>#DIV/0!</v>
      </c>
      <c r="BP46" s="76"/>
      <c r="BQ46" s="68" t="e">
        <f>AVERAGE(BQ14:BQ44)</f>
        <v>#DIV/0!</v>
      </c>
      <c r="BR46" s="76"/>
      <c r="BS46" s="68" t="e">
        <f>AVERAGE(BS14:BS44)</f>
        <v>#DIV/0!</v>
      </c>
      <c r="BT46" s="76"/>
      <c r="BU46" s="68" t="e">
        <f>AVERAGE(BU14:BU44)</f>
        <v>#DIV/0!</v>
      </c>
      <c r="BV46" s="76"/>
      <c r="BW46" s="68" t="e">
        <f>AVERAGE(BW14:BW44)</f>
        <v>#DIV/0!</v>
      </c>
      <c r="BX46" s="76"/>
      <c r="BY46" s="68" t="e">
        <f>AVERAGE(BY14:BY44)</f>
        <v>#DIV/0!</v>
      </c>
      <c r="BZ46" s="76"/>
      <c r="CA46" s="68" t="e">
        <f>AVERAGE(CA14:CA44)</f>
        <v>#DIV/0!</v>
      </c>
      <c r="CB46" s="76"/>
      <c r="CC46" s="68" t="e">
        <f>AVERAGE(CC14:CC44)</f>
        <v>#DIV/0!</v>
      </c>
      <c r="CD46" s="76"/>
      <c r="CE46" s="68" t="e">
        <f>AVERAGE(CE14:CE44)</f>
        <v>#DIV/0!</v>
      </c>
      <c r="CF46" s="76"/>
      <c r="CG46" s="68" t="e">
        <f>AVERAGE(CG14:CG44)</f>
        <v>#DIV/0!</v>
      </c>
      <c r="CH46" s="76"/>
      <c r="CI46" s="68" t="e">
        <f>AVERAGE(CI14:CI44)</f>
        <v>#DIV/0!</v>
      </c>
      <c r="CJ46" s="76"/>
      <c r="CK46" s="68" t="e">
        <f>AVERAGE(CK14:CK44)</f>
        <v>#DIV/0!</v>
      </c>
      <c r="CL46" s="76"/>
      <c r="CM46" s="68" t="e">
        <f>AVERAGE(CM14:CM44)</f>
        <v>#DIV/0!</v>
      </c>
      <c r="CN46" s="76"/>
      <c r="CO46" s="68" t="e">
        <f>AVERAGE(CO14:CO44)</f>
        <v>#DIV/0!</v>
      </c>
      <c r="CP46" s="76"/>
      <c r="CQ46" s="68" t="e">
        <f>AVERAGE(CQ14:CQ44)</f>
        <v>#DIV/0!</v>
      </c>
      <c r="CR46" s="76"/>
      <c r="CS46" s="68" t="e">
        <f>AVERAGE(CS14:CS44)</f>
        <v>#DIV/0!</v>
      </c>
      <c r="CT46" s="76"/>
      <c r="CU46" s="68" t="e">
        <f>AVERAGE(CU14:CU44)</f>
        <v>#DIV/0!</v>
      </c>
      <c r="CV46" s="76"/>
      <c r="CW46" s="68" t="e">
        <f>AVERAGE(CW14:CW44)</f>
        <v>#DIV/0!</v>
      </c>
      <c r="CX46" s="76"/>
      <c r="CY46" s="68" t="e">
        <f>AVERAGE(CY14:CY44)</f>
        <v>#DIV/0!</v>
      </c>
      <c r="CZ46" s="76"/>
      <c r="DA46" s="68" t="e">
        <f>AVERAGE(DA14:DA44)</f>
        <v>#DIV/0!</v>
      </c>
      <c r="DB46" s="76"/>
      <c r="DC46" s="68" t="e">
        <f>AVERAGE(DC14:DC44)</f>
        <v>#DIV/0!</v>
      </c>
      <c r="DD46" s="76"/>
      <c r="DE46" s="68" t="e">
        <f>AVERAGE(DE14:DE44)</f>
        <v>#DIV/0!</v>
      </c>
      <c r="DF46" s="76"/>
      <c r="DG46" s="68" t="e">
        <f>AVERAGE(DG14:DG44)</f>
        <v>#DIV/0!</v>
      </c>
      <c r="DH46" s="76"/>
      <c r="DI46" s="68" t="e">
        <f>AVERAGE(DI14:DI44)</f>
        <v>#DIV/0!</v>
      </c>
      <c r="DJ46" s="76"/>
      <c r="DK46" s="68" t="e">
        <f>AVERAGE(DK14:DK44)</f>
        <v>#DIV/0!</v>
      </c>
      <c r="DL46" s="76"/>
      <c r="DM46" s="68" t="e">
        <f>AVERAGE(DM14:DM44)</f>
        <v>#DIV/0!</v>
      </c>
      <c r="DN46" s="76"/>
      <c r="DO46" s="68" t="e">
        <f>AVERAGE(DO14:DO44)</f>
        <v>#DIV/0!</v>
      </c>
      <c r="DP46" s="76"/>
      <c r="DQ46" s="68" t="e">
        <f>AVERAGE(DQ14:DQ44)</f>
        <v>#DIV/0!</v>
      </c>
      <c r="DR46" s="76"/>
      <c r="DS46" s="68" t="e">
        <f>AVERAGE(DS14:DS44)</f>
        <v>#DIV/0!</v>
      </c>
      <c r="DT46" s="76"/>
      <c r="DU46" s="20"/>
    </row>
    <row r="47" spans="1:125" x14ac:dyDescent="0.2">
      <c r="A47" s="79" t="s">
        <v>16</v>
      </c>
      <c r="B47" s="76"/>
      <c r="C47" s="76">
        <f>MAX(C14:C44)</f>
        <v>0</v>
      </c>
      <c r="D47" s="76"/>
      <c r="E47" s="76">
        <f>MAX(E14:E44)</f>
        <v>0</v>
      </c>
      <c r="F47" s="76"/>
      <c r="G47" s="76">
        <f>MAX(G14:G44)</f>
        <v>0</v>
      </c>
      <c r="H47" s="76"/>
      <c r="I47" s="76">
        <f>MAX(I14:I44)</f>
        <v>0</v>
      </c>
      <c r="J47" s="76"/>
      <c r="K47" s="76">
        <f>MAX(K14:K44)</f>
        <v>0</v>
      </c>
      <c r="L47" s="76"/>
      <c r="M47" s="76">
        <f>MAX(M14:M44)</f>
        <v>0</v>
      </c>
      <c r="N47" s="76"/>
      <c r="O47" s="76">
        <f>MAX(O14:O44)</f>
        <v>0</v>
      </c>
      <c r="P47" s="76"/>
      <c r="Q47" s="76">
        <f>MAX(Q14:Q44)</f>
        <v>0</v>
      </c>
      <c r="R47" s="76"/>
      <c r="S47" s="76">
        <f>MAX(S14:S44)</f>
        <v>0</v>
      </c>
      <c r="T47" s="76"/>
      <c r="U47" s="76">
        <f>MAX(U14:U44)</f>
        <v>0</v>
      </c>
      <c r="V47" s="76"/>
      <c r="W47" s="76">
        <f>MAX(W14:W44)</f>
        <v>0</v>
      </c>
      <c r="X47" s="76"/>
      <c r="Y47" s="76">
        <f>MAX(Y14:Y44)</f>
        <v>0</v>
      </c>
      <c r="Z47" s="76"/>
      <c r="AA47" s="76">
        <f>MAX(AA14:AA44)</f>
        <v>0</v>
      </c>
      <c r="AB47" s="76"/>
      <c r="AC47" s="76">
        <f>MAX(AC14:AC44)</f>
        <v>0</v>
      </c>
      <c r="AD47" s="76"/>
      <c r="AE47" s="76">
        <f>MAX(AE14:AE44)</f>
        <v>0</v>
      </c>
      <c r="AF47" s="76"/>
      <c r="AG47" s="76">
        <f>MAX(AG14:AG44)</f>
        <v>0</v>
      </c>
      <c r="AH47" s="76"/>
      <c r="AI47" s="76">
        <f>MAX(AI14:AI44)</f>
        <v>0</v>
      </c>
      <c r="AJ47" s="76"/>
      <c r="AK47" s="76">
        <f>MAX(AK14:AK44)</f>
        <v>0</v>
      </c>
      <c r="AL47" s="76"/>
      <c r="AM47" s="76">
        <f>MAX(AM14:AM44)</f>
        <v>0</v>
      </c>
      <c r="AN47" s="76"/>
      <c r="AO47" s="76">
        <f>MAX(AO14:AO44)</f>
        <v>0</v>
      </c>
      <c r="AP47" s="76"/>
      <c r="AQ47" s="76">
        <f>MAX(AQ14:AQ44)</f>
        <v>0</v>
      </c>
      <c r="AR47" s="76"/>
      <c r="AS47" s="76">
        <f>MAX(AS14:AS44)</f>
        <v>0</v>
      </c>
      <c r="AT47" s="76"/>
      <c r="AU47" s="76">
        <f>MAX(AU14:AU44)</f>
        <v>0</v>
      </c>
      <c r="AV47" s="76"/>
      <c r="AW47" s="76">
        <f>MAX(AW14:AW44)</f>
        <v>0</v>
      </c>
      <c r="AX47" s="76"/>
      <c r="AY47" s="76">
        <f>MAX(AY14:AY44)</f>
        <v>0</v>
      </c>
      <c r="AZ47" s="76"/>
      <c r="BA47" s="76">
        <f>MAX(BA14:BA44)</f>
        <v>0</v>
      </c>
      <c r="BB47" s="76"/>
      <c r="BC47" s="76">
        <f>MAX(BC14:BC44)</f>
        <v>0</v>
      </c>
      <c r="BD47" s="76"/>
      <c r="BE47" s="76">
        <f>MAX(BE14:BE44)</f>
        <v>0</v>
      </c>
      <c r="BF47" s="76"/>
      <c r="BG47" s="76">
        <f>MAX(BG14:BG44)</f>
        <v>0</v>
      </c>
      <c r="BH47" s="76"/>
      <c r="BI47" s="76">
        <f>MAX(BI14:BI44)</f>
        <v>0</v>
      </c>
      <c r="BJ47" s="76"/>
      <c r="BK47" s="76">
        <f>MAX(BK14:BK44)</f>
        <v>0</v>
      </c>
      <c r="BL47" s="76"/>
      <c r="BM47" s="76">
        <f>MAX(BM14:BM44)</f>
        <v>0</v>
      </c>
      <c r="BN47" s="76"/>
      <c r="BO47" s="76">
        <f>MAX(BO14:BO44)</f>
        <v>0</v>
      </c>
      <c r="BP47" s="76"/>
      <c r="BQ47" s="76">
        <f>MAX(BQ14:BQ44)</f>
        <v>0</v>
      </c>
      <c r="BR47" s="76"/>
      <c r="BS47" s="76">
        <f>MAX(BS14:BS44)</f>
        <v>0</v>
      </c>
      <c r="BT47" s="76"/>
      <c r="BU47" s="76">
        <f>MAX(BU14:BU44)</f>
        <v>0</v>
      </c>
      <c r="BV47" s="76"/>
      <c r="BW47" s="76">
        <f>MAX(BW14:BW44)</f>
        <v>0</v>
      </c>
      <c r="BX47" s="76"/>
      <c r="BY47" s="76">
        <f>MAX(BY14:BY44)</f>
        <v>0</v>
      </c>
      <c r="BZ47" s="76"/>
      <c r="CA47" s="76">
        <f>MAX(CA14:CA44)</f>
        <v>0</v>
      </c>
      <c r="CB47" s="76"/>
      <c r="CC47" s="76">
        <f>MAX(CC14:CC44)</f>
        <v>0</v>
      </c>
      <c r="CD47" s="76"/>
      <c r="CE47" s="76">
        <f>MAX(CE14:CE44)</f>
        <v>0</v>
      </c>
      <c r="CF47" s="76"/>
      <c r="CG47" s="76">
        <f>MAX(CG14:CG44)</f>
        <v>0</v>
      </c>
      <c r="CH47" s="76"/>
      <c r="CI47" s="76">
        <f>MAX(CI14:CI44)</f>
        <v>0</v>
      </c>
      <c r="CJ47" s="76"/>
      <c r="CK47" s="76">
        <f>MAX(CK14:CK44)</f>
        <v>0</v>
      </c>
      <c r="CL47" s="76"/>
      <c r="CM47" s="76">
        <f>MAX(CM14:CM44)</f>
        <v>0</v>
      </c>
      <c r="CN47" s="76"/>
      <c r="CO47" s="76">
        <f>MAX(CO14:CO44)</f>
        <v>0</v>
      </c>
      <c r="CP47" s="76"/>
      <c r="CQ47" s="76">
        <f>MAX(CQ14:CQ44)</f>
        <v>0</v>
      </c>
      <c r="CR47" s="76"/>
      <c r="CS47" s="76">
        <f>MAX(CS14:CS44)</f>
        <v>0</v>
      </c>
      <c r="CT47" s="76"/>
      <c r="CU47" s="76">
        <f>MAX(CU14:CU44)</f>
        <v>0</v>
      </c>
      <c r="CV47" s="76"/>
      <c r="CW47" s="76">
        <f>MAX(CW14:CW44)</f>
        <v>0</v>
      </c>
      <c r="CX47" s="76"/>
      <c r="CY47" s="76">
        <f>MAX(CY14:CY44)</f>
        <v>0</v>
      </c>
      <c r="CZ47" s="76"/>
      <c r="DA47" s="76">
        <f>MAX(DA14:DA44)</f>
        <v>0</v>
      </c>
      <c r="DB47" s="76"/>
      <c r="DC47" s="76">
        <f>MAX(DC14:DC44)</f>
        <v>0</v>
      </c>
      <c r="DD47" s="76"/>
      <c r="DE47" s="76">
        <f>MAX(DE14:DE44)</f>
        <v>0</v>
      </c>
      <c r="DF47" s="76"/>
      <c r="DG47" s="76">
        <f>MAX(DG14:DG44)</f>
        <v>0</v>
      </c>
      <c r="DH47" s="76"/>
      <c r="DI47" s="76">
        <f>MAX(DI14:DI44)</f>
        <v>0</v>
      </c>
      <c r="DJ47" s="76"/>
      <c r="DK47" s="76">
        <f>MAX(DK14:DK44)</f>
        <v>0</v>
      </c>
      <c r="DL47" s="76"/>
      <c r="DM47" s="76">
        <f>MAX(DM14:DM44)</f>
        <v>0</v>
      </c>
      <c r="DN47" s="76"/>
      <c r="DO47" s="76">
        <f>MAX(DO14:DO44)</f>
        <v>0</v>
      </c>
      <c r="DP47" s="76"/>
      <c r="DQ47" s="76">
        <f>MAX(DQ14:DQ44)</f>
        <v>0</v>
      </c>
      <c r="DR47" s="76"/>
      <c r="DS47" s="76">
        <f>MAX(DS14:DS44)</f>
        <v>0</v>
      </c>
      <c r="DT47" s="76"/>
      <c r="DU47" s="20"/>
    </row>
    <row r="48" spans="1:125" x14ac:dyDescent="0.2">
      <c r="A48" s="79" t="s">
        <v>15</v>
      </c>
      <c r="B48" s="76"/>
      <c r="C48" s="76">
        <f>MIN(C14:C44)</f>
        <v>0</v>
      </c>
      <c r="D48" s="76"/>
      <c r="E48" s="76">
        <f>MIN(E14:E44)</f>
        <v>0</v>
      </c>
      <c r="F48" s="76"/>
      <c r="G48" s="76">
        <f>MIN(G14:G44)</f>
        <v>0</v>
      </c>
      <c r="H48" s="76"/>
      <c r="I48" s="76">
        <f>MIN(I14:I44)</f>
        <v>0</v>
      </c>
      <c r="J48" s="76"/>
      <c r="K48" s="76">
        <f>MIN(K14:K44)</f>
        <v>0</v>
      </c>
      <c r="L48" s="76"/>
      <c r="M48" s="76">
        <f>MIN(M14:M44)</f>
        <v>0</v>
      </c>
      <c r="N48" s="76"/>
      <c r="O48" s="76">
        <f>MIN(O14:O44)</f>
        <v>0</v>
      </c>
      <c r="P48" s="76"/>
      <c r="Q48" s="76">
        <f>MIN(Q14:Q44)</f>
        <v>0</v>
      </c>
      <c r="R48" s="76"/>
      <c r="S48" s="76">
        <f>MIN(S14:S44)</f>
        <v>0</v>
      </c>
      <c r="T48" s="76"/>
      <c r="U48" s="76">
        <f>MIN(U14:U44)</f>
        <v>0</v>
      </c>
      <c r="V48" s="76"/>
      <c r="W48" s="76">
        <f>MIN(W14:W44)</f>
        <v>0</v>
      </c>
      <c r="X48" s="76"/>
      <c r="Y48" s="76">
        <f>MIN(Y14:Y44)</f>
        <v>0</v>
      </c>
      <c r="Z48" s="76"/>
      <c r="AA48" s="76">
        <f>MIN(AA14:AA44)</f>
        <v>0</v>
      </c>
      <c r="AB48" s="76"/>
      <c r="AC48" s="76">
        <f>MIN(AC14:AC44)</f>
        <v>0</v>
      </c>
      <c r="AD48" s="76"/>
      <c r="AE48" s="76">
        <f>MIN(AE14:AE44)</f>
        <v>0</v>
      </c>
      <c r="AF48" s="76"/>
      <c r="AG48" s="76">
        <f>MIN(AG14:AG44)</f>
        <v>0</v>
      </c>
      <c r="AH48" s="76"/>
      <c r="AI48" s="76">
        <f>MIN(AI14:AI44)</f>
        <v>0</v>
      </c>
      <c r="AJ48" s="76"/>
      <c r="AK48" s="76">
        <f>MIN(AK14:AK44)</f>
        <v>0</v>
      </c>
      <c r="AL48" s="76"/>
      <c r="AM48" s="76">
        <f>MIN(AM14:AM44)</f>
        <v>0</v>
      </c>
      <c r="AN48" s="76"/>
      <c r="AO48" s="76">
        <f>MIN(AO14:AO44)</f>
        <v>0</v>
      </c>
      <c r="AP48" s="76"/>
      <c r="AQ48" s="76">
        <f>MIN(AQ14:AQ44)</f>
        <v>0</v>
      </c>
      <c r="AR48" s="76"/>
      <c r="AS48" s="76">
        <f>MIN(AS14:AS44)</f>
        <v>0</v>
      </c>
      <c r="AT48" s="76"/>
      <c r="AU48" s="76">
        <f>MIN(AU14:AU44)</f>
        <v>0</v>
      </c>
      <c r="AV48" s="76"/>
      <c r="AW48" s="76">
        <f>MIN(AW14:AW44)</f>
        <v>0</v>
      </c>
      <c r="AX48" s="76"/>
      <c r="AY48" s="76">
        <f>MIN(AY14:AY44)</f>
        <v>0</v>
      </c>
      <c r="AZ48" s="76"/>
      <c r="BA48" s="76">
        <f>MIN(BA14:BA44)</f>
        <v>0</v>
      </c>
      <c r="BB48" s="76"/>
      <c r="BC48" s="76">
        <f>MIN(BC14:BC44)</f>
        <v>0</v>
      </c>
      <c r="BD48" s="76"/>
      <c r="BE48" s="76">
        <f>MIN(BE14:BE44)</f>
        <v>0</v>
      </c>
      <c r="BF48" s="76"/>
      <c r="BG48" s="76">
        <f>MIN(BG14:BG44)</f>
        <v>0</v>
      </c>
      <c r="BH48" s="76"/>
      <c r="BI48" s="76">
        <f>MIN(BI14:BI44)</f>
        <v>0</v>
      </c>
      <c r="BJ48" s="76"/>
      <c r="BK48" s="76">
        <f>MIN(BK14:BK44)</f>
        <v>0</v>
      </c>
      <c r="BL48" s="76"/>
      <c r="BM48" s="76">
        <f>MIN(BM14:BM44)</f>
        <v>0</v>
      </c>
      <c r="BN48" s="76"/>
      <c r="BO48" s="76">
        <f>MIN(BO14:BO44)</f>
        <v>0</v>
      </c>
      <c r="BP48" s="76"/>
      <c r="BQ48" s="76">
        <f>MIN(BQ14:BQ44)</f>
        <v>0</v>
      </c>
      <c r="BR48" s="76"/>
      <c r="BS48" s="76">
        <f>MIN(BS14:BS44)</f>
        <v>0</v>
      </c>
      <c r="BT48" s="76"/>
      <c r="BU48" s="76">
        <f>MIN(BU14:BU44)</f>
        <v>0</v>
      </c>
      <c r="BV48" s="76"/>
      <c r="BW48" s="76">
        <f>MIN(BW14:BW44)</f>
        <v>0</v>
      </c>
      <c r="BX48" s="76"/>
      <c r="BY48" s="76">
        <f>MIN(BY14:BY44)</f>
        <v>0</v>
      </c>
      <c r="BZ48" s="76"/>
      <c r="CA48" s="76">
        <f>MIN(CA14:CA44)</f>
        <v>0</v>
      </c>
      <c r="CB48" s="76"/>
      <c r="CC48" s="76">
        <f>MIN(CC14:CC44)</f>
        <v>0</v>
      </c>
      <c r="CD48" s="76"/>
      <c r="CE48" s="76">
        <f>MIN(CE14:CE44)</f>
        <v>0</v>
      </c>
      <c r="CF48" s="76"/>
      <c r="CG48" s="76">
        <f>MIN(CG14:CG44)</f>
        <v>0</v>
      </c>
      <c r="CH48" s="76"/>
      <c r="CI48" s="76">
        <f>MIN(CI14:CI44)</f>
        <v>0</v>
      </c>
      <c r="CJ48" s="76"/>
      <c r="CK48" s="76">
        <f>MIN(CK14:CK44)</f>
        <v>0</v>
      </c>
      <c r="CL48" s="76"/>
      <c r="CM48" s="76">
        <f>MIN(CM14:CM44)</f>
        <v>0</v>
      </c>
      <c r="CN48" s="76"/>
      <c r="CO48" s="76">
        <f>MIN(CO14:CO44)</f>
        <v>0</v>
      </c>
      <c r="CP48" s="76"/>
      <c r="CQ48" s="76">
        <f>MIN(CQ14:CQ44)</f>
        <v>0</v>
      </c>
      <c r="CR48" s="76"/>
      <c r="CS48" s="76">
        <f>MIN(CS14:CS44)</f>
        <v>0</v>
      </c>
      <c r="CT48" s="76"/>
      <c r="CU48" s="76">
        <f>MIN(CU14:CU44)</f>
        <v>0</v>
      </c>
      <c r="CV48" s="76"/>
      <c r="CW48" s="76">
        <f>MIN(CW14:CW44)</f>
        <v>0</v>
      </c>
      <c r="CX48" s="76"/>
      <c r="CY48" s="76">
        <f>MIN(CY14:CY44)</f>
        <v>0</v>
      </c>
      <c r="CZ48" s="76"/>
      <c r="DA48" s="76">
        <f>MIN(DA14:DA44)</f>
        <v>0</v>
      </c>
      <c r="DB48" s="76"/>
      <c r="DC48" s="76">
        <f>MIN(DC14:DC44)</f>
        <v>0</v>
      </c>
      <c r="DD48" s="76"/>
      <c r="DE48" s="76">
        <f>MIN(DE14:DE44)</f>
        <v>0</v>
      </c>
      <c r="DF48" s="76"/>
      <c r="DG48" s="76">
        <f>MIN(DG14:DG44)</f>
        <v>0</v>
      </c>
      <c r="DH48" s="76"/>
      <c r="DI48" s="76">
        <f>MIN(DI14:DI44)</f>
        <v>0</v>
      </c>
      <c r="DJ48" s="76"/>
      <c r="DK48" s="76">
        <f>MIN(DK14:DK44)</f>
        <v>0</v>
      </c>
      <c r="DL48" s="76"/>
      <c r="DM48" s="76">
        <f>MIN(DM14:DM44)</f>
        <v>0</v>
      </c>
      <c r="DN48" s="76"/>
      <c r="DO48" s="76">
        <f>MIN(DO14:DO44)</f>
        <v>0</v>
      </c>
      <c r="DP48" s="76"/>
      <c r="DQ48" s="76">
        <f>MIN(DQ14:DQ44)</f>
        <v>0</v>
      </c>
      <c r="DR48" s="76"/>
      <c r="DS48" s="76">
        <f>MIN(DS14:DS44)</f>
        <v>0</v>
      </c>
      <c r="DT48" s="76"/>
      <c r="DU48" s="20"/>
    </row>
    <row r="49" spans="1:125"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row>
    <row r="50" spans="1:125" x14ac:dyDescent="0.2">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row>
    <row r="52" spans="1:125" ht="15" x14ac:dyDescent="0.2">
      <c r="A52" s="154"/>
      <c r="B52" s="154"/>
      <c r="C52" s="154"/>
      <c r="D52" s="154"/>
    </row>
  </sheetData>
  <mergeCells count="557">
    <mergeCell ref="DQ4:DR4"/>
    <mergeCell ref="DS4:DT4"/>
    <mergeCell ref="DM4:DN4"/>
    <mergeCell ref="DO4:DP4"/>
    <mergeCell ref="DC4:DD4"/>
    <mergeCell ref="DE4:DF4"/>
    <mergeCell ref="DA4:DB4"/>
    <mergeCell ref="DK4:DL4"/>
    <mergeCell ref="DG4:DH4"/>
    <mergeCell ref="DI4:DJ4"/>
    <mergeCell ref="CI4:CJ4"/>
    <mergeCell ref="CK4:CL4"/>
    <mergeCell ref="CY4:CZ4"/>
    <mergeCell ref="CM4:CN4"/>
    <mergeCell ref="CS4:CT4"/>
    <mergeCell ref="CO4:CP4"/>
    <mergeCell ref="BC4:BD4"/>
    <mergeCell ref="BE4:BF4"/>
    <mergeCell ref="CU4:CV4"/>
    <mergeCell ref="BG4:BH4"/>
    <mergeCell ref="BS4:BT4"/>
    <mergeCell ref="CQ4:CR4"/>
    <mergeCell ref="CW4:CX4"/>
    <mergeCell ref="CA4:CB4"/>
    <mergeCell ref="CC4:CD4"/>
    <mergeCell ref="CE4:CF4"/>
    <mergeCell ref="CG4:CH4"/>
    <mergeCell ref="BU4:BV4"/>
    <mergeCell ref="AU4:AV4"/>
    <mergeCell ref="AO4:AP4"/>
    <mergeCell ref="O5:P5"/>
    <mergeCell ref="U4:V4"/>
    <mergeCell ref="S4:T4"/>
    <mergeCell ref="Q5:R5"/>
    <mergeCell ref="W5:X5"/>
    <mergeCell ref="BY4:BZ4"/>
    <mergeCell ref="S11:T11"/>
    <mergeCell ref="Y5:Z5"/>
    <mergeCell ref="AC4:AD4"/>
    <mergeCell ref="AI4:AJ4"/>
    <mergeCell ref="AE4:AF4"/>
    <mergeCell ref="AG4:AH4"/>
    <mergeCell ref="AW4:AX4"/>
    <mergeCell ref="AY4:AZ4"/>
    <mergeCell ref="AK4:AL4"/>
    <mergeCell ref="BW4:BX4"/>
    <mergeCell ref="BM4:BN4"/>
    <mergeCell ref="BO4:BP4"/>
    <mergeCell ref="BQ4:BR4"/>
    <mergeCell ref="BA4:BB4"/>
    <mergeCell ref="BI4:BJ4"/>
    <mergeCell ref="BK4:BL4"/>
    <mergeCell ref="AA4:AB4"/>
    <mergeCell ref="W4:X4"/>
    <mergeCell ref="Y4:Z4"/>
    <mergeCell ref="M4:N4"/>
    <mergeCell ref="O4:P4"/>
    <mergeCell ref="AA5:AB5"/>
    <mergeCell ref="AM4:AN4"/>
    <mergeCell ref="AQ4:AR4"/>
    <mergeCell ref="AS4:AT4"/>
    <mergeCell ref="AC5:AD5"/>
    <mergeCell ref="AK5:AL5"/>
    <mergeCell ref="AM5:AN5"/>
    <mergeCell ref="AO5:AP5"/>
    <mergeCell ref="AG5:AH5"/>
    <mergeCell ref="S5:T5"/>
    <mergeCell ref="C4:D4"/>
    <mergeCell ref="E4:F4"/>
    <mergeCell ref="G4:H4"/>
    <mergeCell ref="M6:N6"/>
    <mergeCell ref="M7:N7"/>
    <mergeCell ref="I4:J4"/>
    <mergeCell ref="K4:L4"/>
    <mergeCell ref="Q4:R4"/>
    <mergeCell ref="M5:N5"/>
    <mergeCell ref="G7:H7"/>
    <mergeCell ref="Q6:R6"/>
    <mergeCell ref="G8:H8"/>
    <mergeCell ref="O7:P7"/>
    <mergeCell ref="C5:D5"/>
    <mergeCell ref="C9:D9"/>
    <mergeCell ref="I5:J5"/>
    <mergeCell ref="S12:T12"/>
    <mergeCell ref="Q12:R12"/>
    <mergeCell ref="O12:P12"/>
    <mergeCell ref="M9:N9"/>
    <mergeCell ref="K12:L12"/>
    <mergeCell ref="E12:F12"/>
    <mergeCell ref="G9:H9"/>
    <mergeCell ref="G10:H10"/>
    <mergeCell ref="I12:J12"/>
    <mergeCell ref="C10:D10"/>
    <mergeCell ref="M12:N12"/>
    <mergeCell ref="C11:D11"/>
    <mergeCell ref="K10:L10"/>
    <mergeCell ref="K11:L11"/>
    <mergeCell ref="E11:F11"/>
    <mergeCell ref="C12:D12"/>
    <mergeCell ref="G11:H11"/>
    <mergeCell ref="G12:H12"/>
    <mergeCell ref="E10:F10"/>
    <mergeCell ref="Q11:R11"/>
    <mergeCell ref="W8:X8"/>
    <mergeCell ref="S10:T10"/>
    <mergeCell ref="S8:T8"/>
    <mergeCell ref="W9:X9"/>
    <mergeCell ref="I9:J9"/>
    <mergeCell ref="K6:L6"/>
    <mergeCell ref="K7:L7"/>
    <mergeCell ref="K8:L8"/>
    <mergeCell ref="M11:N11"/>
    <mergeCell ref="O9:P9"/>
    <mergeCell ref="I11:J11"/>
    <mergeCell ref="M10:N10"/>
    <mergeCell ref="O10:P10"/>
    <mergeCell ref="K9:L9"/>
    <mergeCell ref="I10:J10"/>
    <mergeCell ref="O11:P11"/>
    <mergeCell ref="I8:J8"/>
    <mergeCell ref="I7:J7"/>
    <mergeCell ref="M8:N8"/>
    <mergeCell ref="Y7:Z7"/>
    <mergeCell ref="Y8:Z8"/>
    <mergeCell ref="Y6:Z6"/>
    <mergeCell ref="W6:X6"/>
    <mergeCell ref="AA6:AB6"/>
    <mergeCell ref="W7:X7"/>
    <mergeCell ref="AA7:AB7"/>
    <mergeCell ref="Q10:R10"/>
    <mergeCell ref="I6:J6"/>
    <mergeCell ref="AG9:AH9"/>
    <mergeCell ref="AC9:AD9"/>
    <mergeCell ref="AE12:AF12"/>
    <mergeCell ref="AI12:AJ12"/>
    <mergeCell ref="AG12:AH12"/>
    <mergeCell ref="Y10:Z10"/>
    <mergeCell ref="Y9:Z9"/>
    <mergeCell ref="DE8:DF8"/>
    <mergeCell ref="DA8:DB8"/>
    <mergeCell ref="CY8:CZ8"/>
    <mergeCell ref="CU8:CV8"/>
    <mergeCell ref="AS8:AT8"/>
    <mergeCell ref="AU8:AV8"/>
    <mergeCell ref="AO9:AP9"/>
    <mergeCell ref="AI9:AJ9"/>
    <mergeCell ref="AM9:AN9"/>
    <mergeCell ref="AM8:AN8"/>
    <mergeCell ref="AO8:AP8"/>
    <mergeCell ref="DE9:DF9"/>
    <mergeCell ref="AY8:AZ8"/>
    <mergeCell ref="BC8:BD8"/>
    <mergeCell ref="AI8:AJ8"/>
    <mergeCell ref="AK8:AL8"/>
    <mergeCell ref="AE8:AF8"/>
    <mergeCell ref="BW5:BX5"/>
    <mergeCell ref="BO6:BP6"/>
    <mergeCell ref="BO7:BP7"/>
    <mergeCell ref="BM7:BN7"/>
    <mergeCell ref="CG5:CH5"/>
    <mergeCell ref="CE5:CF5"/>
    <mergeCell ref="CI5:CJ5"/>
    <mergeCell ref="CK5:CL5"/>
    <mergeCell ref="Y11:Z11"/>
    <mergeCell ref="CA8:CB8"/>
    <mergeCell ref="AA9:AB9"/>
    <mergeCell ref="AA8:AB8"/>
    <mergeCell ref="AK9:AL9"/>
    <mergeCell ref="AK6:AL6"/>
    <mergeCell ref="AI5:AJ5"/>
    <mergeCell ref="AE5:AF5"/>
    <mergeCell ref="AG6:AH6"/>
    <mergeCell ref="BA7:BB7"/>
    <mergeCell ref="AY6:AZ6"/>
    <mergeCell ref="BO8:BP8"/>
    <mergeCell ref="BK8:BL8"/>
    <mergeCell ref="AK10:AL10"/>
    <mergeCell ref="AK11:AL11"/>
    <mergeCell ref="AE9:AF9"/>
    <mergeCell ref="AS6:AT6"/>
    <mergeCell ref="BA5:BB5"/>
    <mergeCell ref="BE5:BF5"/>
    <mergeCell ref="CW5:CX5"/>
    <mergeCell ref="CU5:CV5"/>
    <mergeCell ref="BK7:BL7"/>
    <mergeCell ref="BI7:BJ7"/>
    <mergeCell ref="AW7:AX7"/>
    <mergeCell ref="AY7:AZ7"/>
    <mergeCell ref="BI6:BJ6"/>
    <mergeCell ref="CC5:CD5"/>
    <mergeCell ref="CW7:CX7"/>
    <mergeCell ref="CS7:CT7"/>
    <mergeCell ref="CK7:CL7"/>
    <mergeCell ref="CO7:CP7"/>
    <mergeCell ref="CM7:CN7"/>
    <mergeCell ref="BG6:BH6"/>
    <mergeCell ref="CE7:CF7"/>
    <mergeCell ref="BU6:BV6"/>
    <mergeCell ref="BY6:BZ6"/>
    <mergeCell ref="BK6:BL6"/>
    <mergeCell ref="BU5:BV5"/>
    <mergeCell ref="CA5:CB5"/>
    <mergeCell ref="BY5:BZ5"/>
    <mergeCell ref="BC5:BD5"/>
    <mergeCell ref="AS5:AT5"/>
    <mergeCell ref="AQ5:AR5"/>
    <mergeCell ref="AU5:AV5"/>
    <mergeCell ref="BG5:BH5"/>
    <mergeCell ref="BS5:BT5"/>
    <mergeCell ref="AY5:AZ5"/>
    <mergeCell ref="AW5:AX5"/>
    <mergeCell ref="BI5:BJ5"/>
    <mergeCell ref="BK5:BL5"/>
    <mergeCell ref="BQ5:BR5"/>
    <mergeCell ref="BO5:BP5"/>
    <mergeCell ref="BM5:BN5"/>
    <mergeCell ref="DO11:DP11"/>
    <mergeCell ref="DO9:DP9"/>
    <mergeCell ref="DQ8:DR8"/>
    <mergeCell ref="DK12:DL12"/>
    <mergeCell ref="DK8:DL8"/>
    <mergeCell ref="DM11:DN11"/>
    <mergeCell ref="DM9:DN9"/>
    <mergeCell ref="DM10:DN10"/>
    <mergeCell ref="DK11:DL11"/>
    <mergeCell ref="DM12:DN12"/>
    <mergeCell ref="DM8:DN8"/>
    <mergeCell ref="DO8:DP8"/>
    <mergeCell ref="DQ12:DR12"/>
    <mergeCell ref="DQ10:DR10"/>
    <mergeCell ref="DO12:DP12"/>
    <mergeCell ref="DO10:DP10"/>
    <mergeCell ref="DQ11:DR11"/>
    <mergeCell ref="DK10:DL10"/>
    <mergeCell ref="DK9:DL9"/>
    <mergeCell ref="DQ9:DR9"/>
    <mergeCell ref="DI10:DJ10"/>
    <mergeCell ref="DE6:DF6"/>
    <mergeCell ref="DC7:DD7"/>
    <mergeCell ref="DI8:DJ8"/>
    <mergeCell ref="DG10:DH10"/>
    <mergeCell ref="DE7:DF7"/>
    <mergeCell ref="DI6:DJ6"/>
    <mergeCell ref="CO6:CP6"/>
    <mergeCell ref="CI7:CJ7"/>
    <mergeCell ref="CS10:CT10"/>
    <mergeCell ref="DC10:DD10"/>
    <mergeCell ref="DE10:DF10"/>
    <mergeCell ref="CW10:CX10"/>
    <mergeCell ref="DG8:DH8"/>
    <mergeCell ref="CQ7:CR7"/>
    <mergeCell ref="CO10:CP10"/>
    <mergeCell ref="CO9:CP9"/>
    <mergeCell ref="DG6:DH6"/>
    <mergeCell ref="DA6:DB6"/>
    <mergeCell ref="CU6:CV6"/>
    <mergeCell ref="DC6:DD6"/>
    <mergeCell ref="DA7:DB7"/>
    <mergeCell ref="CI8:CJ8"/>
    <mergeCell ref="DC8:DD8"/>
    <mergeCell ref="BE7:BF7"/>
    <mergeCell ref="DI9:DJ9"/>
    <mergeCell ref="DC9:DD9"/>
    <mergeCell ref="DG9:DH9"/>
    <mergeCell ref="CG6:CH6"/>
    <mergeCell ref="BM6:BN6"/>
    <mergeCell ref="BQ7:BR7"/>
    <mergeCell ref="BQ6:BR6"/>
    <mergeCell ref="BS7:BT7"/>
    <mergeCell ref="BG9:BH9"/>
    <mergeCell ref="BG7:BH7"/>
    <mergeCell ref="BS8:BT8"/>
    <mergeCell ref="CE8:CF8"/>
    <mergeCell ref="CC6:CD6"/>
    <mergeCell ref="CC8:CD8"/>
    <mergeCell ref="BW8:BX8"/>
    <mergeCell ref="BM8:BN8"/>
    <mergeCell ref="BS6:BT6"/>
    <mergeCell ref="CS8:CT8"/>
    <mergeCell ref="CO11:CP11"/>
    <mergeCell ref="CQ11:CR11"/>
    <mergeCell ref="AQ9:AR9"/>
    <mergeCell ref="AO11:AP11"/>
    <mergeCell ref="AE10:AF10"/>
    <mergeCell ref="AE11:AF11"/>
    <mergeCell ref="AG10:AH10"/>
    <mergeCell ref="AG11:AH11"/>
    <mergeCell ref="AI11:AJ11"/>
    <mergeCell ref="BK9:BL9"/>
    <mergeCell ref="BE11:BF11"/>
    <mergeCell ref="BC11:BD11"/>
    <mergeCell ref="BO9:BP9"/>
    <mergeCell ref="CG9:CH9"/>
    <mergeCell ref="BS9:BT9"/>
    <mergeCell ref="BY9:BZ9"/>
    <mergeCell ref="CQ9:CR9"/>
    <mergeCell ref="AQ11:AR11"/>
    <mergeCell ref="AQ10:AR10"/>
    <mergeCell ref="AI10:AJ10"/>
    <mergeCell ref="CA10:CB10"/>
    <mergeCell ref="CK11:CL11"/>
    <mergeCell ref="BY10:BZ10"/>
    <mergeCell ref="CE9:CF9"/>
    <mergeCell ref="AA12:AB12"/>
    <mergeCell ref="AC12:AD12"/>
    <mergeCell ref="U12:V12"/>
    <mergeCell ref="U10:V10"/>
    <mergeCell ref="W12:X12"/>
    <mergeCell ref="U11:V11"/>
    <mergeCell ref="AC10:AD10"/>
    <mergeCell ref="AC11:AD11"/>
    <mergeCell ref="W11:X11"/>
    <mergeCell ref="AA10:AB10"/>
    <mergeCell ref="W10:X10"/>
    <mergeCell ref="AA11:AB11"/>
    <mergeCell ref="Y12:Z12"/>
    <mergeCell ref="E9:F9"/>
    <mergeCell ref="E8:F8"/>
    <mergeCell ref="C7:D7"/>
    <mergeCell ref="U5:V5"/>
    <mergeCell ref="U6:V6"/>
    <mergeCell ref="Q7:R7"/>
    <mergeCell ref="S9:T9"/>
    <mergeCell ref="Q9:R9"/>
    <mergeCell ref="C6:D6"/>
    <mergeCell ref="O8:P8"/>
    <mergeCell ref="O6:P6"/>
    <mergeCell ref="U9:V9"/>
    <mergeCell ref="E5:F5"/>
    <mergeCell ref="Q8:R8"/>
    <mergeCell ref="U8:V8"/>
    <mergeCell ref="S6:T6"/>
    <mergeCell ref="S7:T7"/>
    <mergeCell ref="U7:V7"/>
    <mergeCell ref="G5:H5"/>
    <mergeCell ref="G6:H6"/>
    <mergeCell ref="K5:L5"/>
    <mergeCell ref="C8:D8"/>
    <mergeCell ref="E6:F6"/>
    <mergeCell ref="E7:F7"/>
    <mergeCell ref="AQ7:AR7"/>
    <mergeCell ref="AQ8:AR8"/>
    <mergeCell ref="AO6:AP6"/>
    <mergeCell ref="AI7:AJ7"/>
    <mergeCell ref="AK7:AL7"/>
    <mergeCell ref="AC7:AD7"/>
    <mergeCell ref="AC8:AD8"/>
    <mergeCell ref="AO7:AP7"/>
    <mergeCell ref="AG8:AH8"/>
    <mergeCell ref="AI6:AJ6"/>
    <mergeCell ref="AQ6:AR6"/>
    <mergeCell ref="AE6:AF6"/>
    <mergeCell ref="AC6:AD6"/>
    <mergeCell ref="AE7:AF7"/>
    <mergeCell ref="AM6:AN6"/>
    <mergeCell ref="AM7:AN7"/>
    <mergeCell ref="AG7:AH7"/>
    <mergeCell ref="AK12:AL12"/>
    <mergeCell ref="AO10:AP10"/>
    <mergeCell ref="AO12:AP12"/>
    <mergeCell ref="AM10:AN10"/>
    <mergeCell ref="AM11:AN11"/>
    <mergeCell ref="BI9:BJ9"/>
    <mergeCell ref="BE9:BF9"/>
    <mergeCell ref="AU11:AV11"/>
    <mergeCell ref="AS12:AT12"/>
    <mergeCell ref="AS10:AT10"/>
    <mergeCell ref="AS11:AT11"/>
    <mergeCell ref="BA9:BB9"/>
    <mergeCell ref="AS9:AT9"/>
    <mergeCell ref="AW9:AX9"/>
    <mergeCell ref="AW11:AX11"/>
    <mergeCell ref="BA10:BB10"/>
    <mergeCell ref="BA11:BB11"/>
    <mergeCell ref="BA12:BB12"/>
    <mergeCell ref="BG12:BH12"/>
    <mergeCell ref="BC10:BD10"/>
    <mergeCell ref="BE12:BF12"/>
    <mergeCell ref="AM12:AN12"/>
    <mergeCell ref="BC9:BD9"/>
    <mergeCell ref="AQ12:AR12"/>
    <mergeCell ref="BC12:BD12"/>
    <mergeCell ref="AY12:AZ12"/>
    <mergeCell ref="AY11:AZ11"/>
    <mergeCell ref="AY10:AZ10"/>
    <mergeCell ref="AU9:AV9"/>
    <mergeCell ref="AY9:AZ9"/>
    <mergeCell ref="BA8:BB8"/>
    <mergeCell ref="AU10:AV10"/>
    <mergeCell ref="AW12:AX12"/>
    <mergeCell ref="AW10:AX10"/>
    <mergeCell ref="AU12:AV12"/>
    <mergeCell ref="CU12:CV12"/>
    <mergeCell ref="CW12:CX12"/>
    <mergeCell ref="CG7:CH7"/>
    <mergeCell ref="CW8:CX8"/>
    <mergeCell ref="BI12:BJ12"/>
    <mergeCell ref="BI10:BJ10"/>
    <mergeCell ref="BG10:BH10"/>
    <mergeCell ref="BE10:BF10"/>
    <mergeCell ref="BG11:BH11"/>
    <mergeCell ref="BI11:BJ11"/>
    <mergeCell ref="BI8:BJ8"/>
    <mergeCell ref="CS11:CT11"/>
    <mergeCell ref="BW9:BX9"/>
    <mergeCell ref="CQ8:CR8"/>
    <mergeCell ref="CC9:CD9"/>
    <mergeCell ref="CC7:CD7"/>
    <mergeCell ref="BE8:BF8"/>
    <mergeCell ref="BG8:BH8"/>
    <mergeCell ref="BU8:BV8"/>
    <mergeCell ref="CG8:CH8"/>
    <mergeCell ref="CK8:CL8"/>
    <mergeCell ref="CC10:CD10"/>
    <mergeCell ref="CW11:CX11"/>
    <mergeCell ref="CU11:CV11"/>
    <mergeCell ref="AS7:AT7"/>
    <mergeCell ref="AW8:AX8"/>
    <mergeCell ref="CY6:CZ6"/>
    <mergeCell ref="DA10:DB10"/>
    <mergeCell ref="CS9:CT9"/>
    <mergeCell ref="CK6:CL6"/>
    <mergeCell ref="CM6:CN6"/>
    <mergeCell ref="CW6:CX6"/>
    <mergeCell ref="CY9:CZ9"/>
    <mergeCell ref="CY10:CZ10"/>
    <mergeCell ref="CQ10:CR10"/>
    <mergeCell ref="DA9:DB9"/>
    <mergeCell ref="CU10:CV10"/>
    <mergeCell ref="CU9:CV9"/>
    <mergeCell ref="CY7:CZ7"/>
    <mergeCell ref="CW9:CX9"/>
    <mergeCell ref="CE6:CF6"/>
    <mergeCell ref="AU7:AV7"/>
    <mergeCell ref="BC7:BD7"/>
    <mergeCell ref="BU7:BV7"/>
    <mergeCell ref="CA6:CB6"/>
    <mergeCell ref="BW7:BX7"/>
    <mergeCell ref="CA7:CB7"/>
    <mergeCell ref="BC6:BD6"/>
    <mergeCell ref="AU6:AV6"/>
    <mergeCell ref="BA6:BB6"/>
    <mergeCell ref="BE6:BF6"/>
    <mergeCell ref="BQ9:BR9"/>
    <mergeCell ref="BQ8:BR8"/>
    <mergeCell ref="BM9:BN9"/>
    <mergeCell ref="DI11:DJ11"/>
    <mergeCell ref="CO8:CP8"/>
    <mergeCell ref="CM8:CN8"/>
    <mergeCell ref="CM9:CN9"/>
    <mergeCell ref="BY8:BZ8"/>
    <mergeCell ref="CI9:CJ9"/>
    <mergeCell ref="CI10:CJ10"/>
    <mergeCell ref="CE11:CF11"/>
    <mergeCell ref="CK9:CL9"/>
    <mergeCell ref="CI11:CJ11"/>
    <mergeCell ref="BY11:BZ11"/>
    <mergeCell ref="BU9:BV9"/>
    <mergeCell ref="CA9:CB9"/>
    <mergeCell ref="BQ11:BR11"/>
    <mergeCell ref="BQ10:BR10"/>
    <mergeCell ref="BW6:BX6"/>
    <mergeCell ref="AW6:AX6"/>
    <mergeCell ref="BY7:BZ7"/>
    <mergeCell ref="DC12:DD12"/>
    <mergeCell ref="DI12:DJ12"/>
    <mergeCell ref="CC11:CD11"/>
    <mergeCell ref="CA11:CB11"/>
    <mergeCell ref="CM10:CN10"/>
    <mergeCell ref="CK10:CL10"/>
    <mergeCell ref="CI12:CJ12"/>
    <mergeCell ref="CM12:CN12"/>
    <mergeCell ref="CM11:CN11"/>
    <mergeCell ref="DG12:DH12"/>
    <mergeCell ref="DG11:DH11"/>
    <mergeCell ref="DE11:DF11"/>
    <mergeCell ref="DA11:DB11"/>
    <mergeCell ref="DC11:DD11"/>
    <mergeCell ref="CY12:CZ12"/>
    <mergeCell ref="DE12:DF12"/>
    <mergeCell ref="DA12:DB12"/>
    <mergeCell ref="CY11:CZ11"/>
    <mergeCell ref="CQ12:CR12"/>
    <mergeCell ref="CS12:CT12"/>
    <mergeCell ref="CE12:CF12"/>
    <mergeCell ref="CG11:CH11"/>
    <mergeCell ref="CG10:CH10"/>
    <mergeCell ref="CG12:CH12"/>
    <mergeCell ref="CC12:CD12"/>
    <mergeCell ref="CK12:CL12"/>
    <mergeCell ref="CO12:CP12"/>
    <mergeCell ref="BM12:BN12"/>
    <mergeCell ref="BM10:BN10"/>
    <mergeCell ref="BO10:BP10"/>
    <mergeCell ref="BO11:BP11"/>
    <mergeCell ref="BO12:BP12"/>
    <mergeCell ref="BK12:BL12"/>
    <mergeCell ref="BW11:BX11"/>
    <mergeCell ref="BW12:BX12"/>
    <mergeCell ref="BS11:BT11"/>
    <mergeCell ref="BK10:BL10"/>
    <mergeCell ref="BU12:BV12"/>
    <mergeCell ref="BQ12:BR12"/>
    <mergeCell ref="BU11:BV11"/>
    <mergeCell ref="BS12:BT12"/>
    <mergeCell ref="BK11:BL11"/>
    <mergeCell ref="BM11:BN11"/>
    <mergeCell ref="BW10:BX10"/>
    <mergeCell ref="CA12:CB12"/>
    <mergeCell ref="BY12:BZ12"/>
    <mergeCell ref="BU10:BV10"/>
    <mergeCell ref="CE10:CF10"/>
    <mergeCell ref="DQ7:DR7"/>
    <mergeCell ref="DM6:DN6"/>
    <mergeCell ref="DM7:DN7"/>
    <mergeCell ref="DO7:DP7"/>
    <mergeCell ref="CI6:CJ6"/>
    <mergeCell ref="CS6:CT6"/>
    <mergeCell ref="CQ6:CR6"/>
    <mergeCell ref="DO5:DP5"/>
    <mergeCell ref="DE5:DF5"/>
    <mergeCell ref="DQ5:DR5"/>
    <mergeCell ref="DG5:DH5"/>
    <mergeCell ref="DC5:DD5"/>
    <mergeCell ref="DI5:DJ5"/>
    <mergeCell ref="CS5:CT5"/>
    <mergeCell ref="CY5:CZ5"/>
    <mergeCell ref="DA5:DB5"/>
    <mergeCell ref="DK7:DL7"/>
    <mergeCell ref="DI7:DJ7"/>
    <mergeCell ref="DG7:DH7"/>
    <mergeCell ref="DK6:DL6"/>
    <mergeCell ref="CU7:CV7"/>
    <mergeCell ref="BS10:BT10"/>
    <mergeCell ref="DS12:DT12"/>
    <mergeCell ref="DS11:DT11"/>
    <mergeCell ref="DV4:DW4"/>
    <mergeCell ref="DS7:DT7"/>
    <mergeCell ref="EL4:EM4"/>
    <mergeCell ref="EN4:EO4"/>
    <mergeCell ref="EB4:EC4"/>
    <mergeCell ref="ED4:EE4"/>
    <mergeCell ref="EF4:EG4"/>
    <mergeCell ref="EH4:EI4"/>
    <mergeCell ref="DS10:DT10"/>
    <mergeCell ref="DZ4:EA4"/>
    <mergeCell ref="EJ4:EK4"/>
    <mergeCell ref="DS8:DT8"/>
    <mergeCell ref="DX4:DY4"/>
    <mergeCell ref="DS5:DT5"/>
    <mergeCell ref="CQ5:CR5"/>
    <mergeCell ref="DM5:DN5"/>
    <mergeCell ref="DK5:DL5"/>
    <mergeCell ref="CO5:CP5"/>
    <mergeCell ref="CM5:CN5"/>
    <mergeCell ref="DQ6:DR6"/>
    <mergeCell ref="DO6:DP6"/>
  </mergeCells>
  <phoneticPr fontId="0" type="noConversion"/>
  <conditionalFormatting sqref="DP45 DR45 DT45 BR45">
    <cfRule type="cellIs" dxfId="17" priority="1" stopIfTrue="1" operator="lessThan">
      <formula>BR$11</formula>
    </cfRule>
  </conditionalFormatting>
  <conditionalFormatting sqref="F45 H45 J45 DN45 R45 T45 V45 P45 AF45 AD45 AL45 AN45 AJ45 AX45 AV45 BD45 BF45 BB45 DH45 DJ45 DL45 L45 N45 X45 Z45 AB45 AH45 AP45 AR45 AT45 AZ45 BH45 BJ45 BP45 BL45 BN45 BT45 BV45 BX45 BZ45 CB45 CD45 CF45 CH45 CJ45 CL45 CN45 CP45 CV45 CR45 CT45 CX45 CZ45 DB45 DD45 DF45">
    <cfRule type="cellIs" dxfId="16" priority="2" stopIfTrue="1" operator="lessThan">
      <formula>F$12</formula>
    </cfRule>
  </conditionalFormatting>
  <conditionalFormatting sqref="F46 H46 J46 R46 T46 N46 P46 V46 L46 X46">
    <cfRule type="cellIs" dxfId="15" priority="3" stopIfTrue="1" operator="greaterThan">
      <formula>F10</formula>
    </cfRule>
  </conditionalFormatting>
  <conditionalFormatting sqref="F47 H47 J47 R47 T47 N47 P47 V47 L47 X47">
    <cfRule type="cellIs" dxfId="14" priority="4" stopIfTrue="1" operator="greaterThan">
      <formula>F10</formula>
    </cfRule>
  </conditionalFormatting>
  <conditionalFormatting sqref="Z46 AJ46 AF46 AB46 AL46 AN46 AD46 AH46 AX46 AR46 AP46 AT46 AV46 BD46 BF46 AZ46 BB46 BH46 BL46 BN46 BP46 BJ46 DH46 DJ46 DL46 BV46 BX46 BZ46 CB46 CD46 CF46 BT46 CZ46 BR46 CP46 CT46 CL46 DB46 CR46 DF46 CH46 CJ46 CX46 CN46 CV46 DN46 DP46 DR46 DT46 DD46">
    <cfRule type="cellIs" dxfId="13" priority="5" stopIfTrue="1" operator="greaterThan">
      <formula>Y10</formula>
    </cfRule>
  </conditionalFormatting>
  <conditionalFormatting sqref="Z47 AJ47 AF47 AB47 AL47 AN47 AD47 AH47 AX47 AR47 AP47 AT47 AV47 BD47 BF47 AZ47 BB47 BH47 BL47 BN47 BP47 BJ47 DH47 DJ47 DL47 BV47 BX47 BZ47 CB47 CD47 CF47 BT47 CZ47 BR47 CP47 CT47 CL47 DB47 CR47 DF47 CH47 CJ47 CX47 CN47 CV47 DN47 DP47 DR47 DT47 DD47">
    <cfRule type="cellIs" dxfId="12" priority="6" stopIfTrue="1" operator="greaterThan">
      <formula>Y10</formula>
    </cfRule>
  </conditionalFormatting>
  <conditionalFormatting sqref="DQ45 DS45 DM45 DO45 DK45 DE45 DC45 DA45 CY45 CU45 CS45 CQ45 CW45 CO45 CM45 CK45 DG45 DI45 CI45 BU45 BW45 BY45 CA45 CC45 CE45 CG45 BS45 BK45 BM45 BO45 BQ45 BI45 BC45 BE45 BG45 BA45 AY45 AS45 AU45 AQ45 AO45 AW45 AM45 AK45 AI45 AE45 AG45 AC45 AA45 Y45 W45 U45 M45 O45 G45 I45 K45 Q45 S45 C45 E45">
    <cfRule type="cellIs" dxfId="11" priority="9" stopIfTrue="1" operator="lessThan">
      <formula>$C$12</formula>
    </cfRule>
  </conditionalFormatting>
  <conditionalFormatting sqref="DQ46 DS46 DM46 DO46 DK46 DE46 DC46 DA46 CY46 CU46 CS46 CQ46 CW46 CO46 CM46 CK46 DG46 DI46 CI46 BU46 BW46 BY46 CA46 CC46 CE46 CG46 BS46 BK46 BM46 BO46 BQ46 BI46 BC46 BE46 BG46 BA46 AY46 AS46 AU46 AQ46 AO46 AW46 AM46 AK46 AI46 AE46 AG46 AC46 AA46 Y46 W46 U46 M46 O46 E46 G46 I46 K46 Q46 S46 C46">
    <cfRule type="cellIs" dxfId="10" priority="10" stopIfTrue="1" operator="greaterThan">
      <formula>$C$6</formula>
    </cfRule>
  </conditionalFormatting>
  <dataValidations disablePrompts="1" count="1">
    <dataValidation type="list" allowBlank="1" showInputMessage="1" showErrorMessage="1" error="יש לבחור ערך מתוך הרשימה" sqref="DB14:DB44 CX14:CX44 CR14:CR44 CN14:CN44 CJ14:CJ44 CF14:CF44 CD14:CD44 CB14:CB44 BZ14:BZ44 BX14:BX44 BV14:BV44 BT14:BT44 BP14:BP44 BN14:BN44 BL14:BL44 BJ14:BJ44 AJ14:AJ44 AP14:AP44 AD14:AD44 AB14:AB44 X14:X44 N14:N44 L14:L44 H14:H44 J14:J44 F14:F44 R14:R44 T14:T44 P14:P44 AF14:AF44 AL14:AL44 AN14:AN44 AX14:AX44 AT14:AT44 BD14:BD44 BF14:BF44 BB14:BB44 DH14:DH44 DJ14:DJ44 DL14:DL44 DN14:DN44 DP14:DP44 DR14:DR44 DT14:DT44 D14:D44 V14:V44 Z14:Z44 AH14:AH44 AR14:AR44 AV14:AV44 AZ14:AZ44 BH14:BH44 BR14:BR44 CH14:CH44 CL14:CL44 CP14:CP44 CT14:CT44 CV14:CV44 CZ14:CZ44 DD14:DD44 DF14:DF44">
      <formula1>labs1</formula1>
    </dataValidation>
  </dataValidations>
  <pageMargins left="0.74803149606299213" right="0.74803149606299213" top="0.98425196850393704" bottom="0.98425196850393704" header="0.51181102362204722" footer="0.51181102362204722"/>
  <pageSetup paperSize="9" scale="50" orientation="landscape" horizontalDpi="4294967293" r:id="rId1"/>
  <headerFooter alignWithMargins="0"/>
  <drawing r:id="rId2"/>
  <legacyDrawing r:id="rId3"/>
  <oleObjects>
    <mc:AlternateContent xmlns:mc="http://schemas.openxmlformats.org/markup-compatibility/2006">
      <mc:Choice Requires="x14">
        <oleObject progId="Equation.3" shapeId="26625" r:id="rId4">
          <objectPr defaultSize="0" autoPict="0" r:id="rId5">
            <anchor moveWithCells="1" sizeWithCells="1">
              <from>
                <xdr:col>114</xdr:col>
                <xdr:colOff>0</xdr:colOff>
                <xdr:row>4</xdr:row>
                <xdr:rowOff>19050</xdr:rowOff>
              </from>
              <to>
                <xdr:col>114</xdr:col>
                <xdr:colOff>0</xdr:colOff>
                <xdr:row>5</xdr:row>
                <xdr:rowOff>0</xdr:rowOff>
              </to>
            </anchor>
          </objectPr>
        </oleObject>
      </mc:Choice>
      <mc:Fallback>
        <oleObject progId="Equation.3" shapeId="26625" r:id="rId4"/>
      </mc:Fallback>
    </mc:AlternateContent>
    <mc:AlternateContent xmlns:mc="http://schemas.openxmlformats.org/markup-compatibility/2006">
      <mc:Choice Requires="x14">
        <oleObject progId="Equation.3" shapeId="26626" r:id="rId6">
          <objectPr defaultSize="0" autoPict="0" r:id="rId5">
            <anchor moveWithCells="1" sizeWithCells="1">
              <from>
                <xdr:col>114</xdr:col>
                <xdr:colOff>0</xdr:colOff>
                <xdr:row>3</xdr:row>
                <xdr:rowOff>19050</xdr:rowOff>
              </from>
              <to>
                <xdr:col>114</xdr:col>
                <xdr:colOff>0</xdr:colOff>
                <xdr:row>4</xdr:row>
                <xdr:rowOff>0</xdr:rowOff>
              </to>
            </anchor>
          </objectPr>
        </oleObject>
      </mc:Choice>
      <mc:Fallback>
        <oleObject progId="Equation.3" shapeId="26626" r:id="rId6"/>
      </mc:Fallback>
    </mc:AlternateContent>
    <mc:AlternateContent xmlns:mc="http://schemas.openxmlformats.org/markup-compatibility/2006">
      <mc:Choice Requires="x14">
        <oleObject progId="Equation.3" shapeId="26628" r:id="rId7">
          <objectPr defaultSize="0" autoPict="0" r:id="rId5">
            <anchor moveWithCells="1" sizeWithCells="1">
              <from>
                <xdr:col>112</xdr:col>
                <xdr:colOff>0</xdr:colOff>
                <xdr:row>3</xdr:row>
                <xdr:rowOff>19050</xdr:rowOff>
              </from>
              <to>
                <xdr:col>112</xdr:col>
                <xdr:colOff>0</xdr:colOff>
                <xdr:row>4</xdr:row>
                <xdr:rowOff>0</xdr:rowOff>
              </to>
            </anchor>
          </objectPr>
        </oleObject>
      </mc:Choice>
      <mc:Fallback>
        <oleObject progId="Equation.3" shapeId="26628" r:id="rId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8"/>
  <sheetViews>
    <sheetView rightToLeft="1" topLeftCell="A23" workbookViewId="0">
      <selection activeCell="I17" sqref="I17"/>
    </sheetView>
  </sheetViews>
  <sheetFormatPr defaultRowHeight="12.75" x14ac:dyDescent="0.2"/>
  <cols>
    <col min="1" max="1" width="11" bestFit="1" customWidth="1"/>
    <col min="2" max="2" width="10.5703125" bestFit="1" customWidth="1"/>
    <col min="3" max="3" width="13.7109375" bestFit="1" customWidth="1"/>
    <col min="4" max="4" width="5.42578125" bestFit="1" customWidth="1"/>
    <col min="5" max="5" width="6.28515625" bestFit="1" customWidth="1"/>
    <col min="6" max="6" width="13" customWidth="1"/>
    <col min="7" max="7" width="10.5703125" customWidth="1"/>
    <col min="9" max="9" width="12.28515625" customWidth="1"/>
    <col min="11" max="11" width="9.5703125" bestFit="1" customWidth="1"/>
    <col min="14" max="14" width="13.5703125" customWidth="1"/>
  </cols>
  <sheetData>
    <row r="2" spans="1:14" x14ac:dyDescent="0.2">
      <c r="B2" s="210"/>
    </row>
    <row r="3" spans="1:14" ht="13.5" thickBot="1" x14ac:dyDescent="0.25"/>
    <row r="4" spans="1:14" ht="15.75" x14ac:dyDescent="0.25">
      <c r="A4" s="166"/>
      <c r="B4" s="166"/>
      <c r="C4" s="166"/>
      <c r="D4" s="166"/>
      <c r="E4" s="167"/>
      <c r="F4" s="281" t="s">
        <v>278</v>
      </c>
      <c r="G4" s="282"/>
      <c r="H4" s="282"/>
      <c r="I4" s="283"/>
      <c r="J4" s="167"/>
      <c r="K4" s="167"/>
      <c r="L4" s="167"/>
      <c r="M4" s="167"/>
      <c r="N4" s="167"/>
    </row>
    <row r="5" spans="1:14" ht="15.75" x14ac:dyDescent="0.25">
      <c r="A5" s="166"/>
      <c r="B5" s="166"/>
      <c r="C5" s="166"/>
      <c r="D5" s="166"/>
      <c r="E5" s="166"/>
      <c r="F5" s="168" t="s">
        <v>279</v>
      </c>
      <c r="G5" s="169"/>
      <c r="H5" s="169"/>
      <c r="I5" s="170">
        <v>816363</v>
      </c>
      <c r="J5" s="167"/>
      <c r="K5" s="167"/>
      <c r="L5" s="167"/>
      <c r="M5" s="167"/>
      <c r="N5" s="167"/>
    </row>
    <row r="6" spans="1:14" ht="15.75" x14ac:dyDescent="0.25">
      <c r="A6" s="166"/>
      <c r="B6" s="166"/>
      <c r="C6" s="166"/>
      <c r="D6" s="166"/>
      <c r="E6" s="166"/>
      <c r="F6" s="168" t="s">
        <v>280</v>
      </c>
      <c r="G6" s="169"/>
      <c r="H6" s="169"/>
      <c r="I6" s="170">
        <v>27.212</v>
      </c>
      <c r="J6" s="167"/>
      <c r="K6" s="167"/>
      <c r="L6" s="167"/>
      <c r="M6" s="167"/>
      <c r="N6" s="167"/>
    </row>
    <row r="7" spans="1:14" ht="15.75" x14ac:dyDescent="0.25">
      <c r="A7" s="166"/>
      <c r="B7" s="166"/>
      <c r="C7" s="166"/>
      <c r="D7" s="166"/>
      <c r="E7" s="166"/>
      <c r="F7" s="168" t="s">
        <v>281</v>
      </c>
      <c r="G7" s="169"/>
      <c r="H7" s="169"/>
      <c r="I7" s="170">
        <v>94000</v>
      </c>
      <c r="J7" s="167"/>
      <c r="K7" s="167"/>
      <c r="L7" s="167"/>
      <c r="M7" s="167"/>
      <c r="N7" s="167"/>
    </row>
    <row r="8" spans="1:14" ht="15.75" x14ac:dyDescent="0.25">
      <c r="A8" s="166"/>
      <c r="B8" s="166"/>
      <c r="C8" s="166"/>
      <c r="D8" s="166"/>
      <c r="E8" s="166"/>
      <c r="F8" s="168" t="s">
        <v>282</v>
      </c>
      <c r="G8" s="169"/>
      <c r="H8" s="169"/>
      <c r="I8" s="170">
        <v>722363</v>
      </c>
      <c r="J8" s="167"/>
      <c r="K8" s="167"/>
      <c r="L8" s="167"/>
      <c r="M8" s="167"/>
      <c r="N8" s="167"/>
    </row>
    <row r="9" spans="1:14" ht="16.5" thickBot="1" x14ac:dyDescent="0.3">
      <c r="A9" s="166"/>
      <c r="B9" s="166"/>
      <c r="C9" s="166"/>
      <c r="D9" s="166"/>
      <c r="E9" s="166"/>
      <c r="F9" s="171" t="s">
        <v>283</v>
      </c>
      <c r="G9" s="172"/>
      <c r="H9" s="172"/>
      <c r="I9" s="173">
        <v>925.8</v>
      </c>
      <c r="J9" s="167"/>
      <c r="K9" s="167"/>
      <c r="L9" s="167"/>
      <c r="M9" s="167"/>
      <c r="N9" s="167"/>
    </row>
    <row r="10" spans="1:14" ht="16.5" thickBot="1" x14ac:dyDescent="0.3">
      <c r="A10" s="174"/>
      <c r="B10" s="175"/>
      <c r="C10" s="175"/>
      <c r="D10" s="175"/>
      <c r="E10" s="166"/>
      <c r="F10" s="166"/>
      <c r="G10" s="167"/>
      <c r="H10" s="167"/>
      <c r="I10" s="167"/>
      <c r="J10" s="167"/>
      <c r="K10" s="167"/>
      <c r="L10" s="167"/>
      <c r="M10" s="167"/>
      <c r="N10" s="167"/>
    </row>
    <row r="11" spans="1:14" ht="16.5" thickBot="1" x14ac:dyDescent="0.3">
      <c r="A11" s="284" t="s">
        <v>284</v>
      </c>
      <c r="B11" s="285"/>
      <c r="C11" s="285"/>
      <c r="D11" s="285"/>
      <c r="E11" s="285"/>
      <c r="F11" s="285"/>
      <c r="G11" s="285"/>
      <c r="H11" s="285"/>
      <c r="I11" s="285"/>
      <c r="J11" s="285"/>
      <c r="K11" s="285"/>
      <c r="L11" s="285"/>
      <c r="M11" s="285"/>
      <c r="N11" s="286"/>
    </row>
    <row r="12" spans="1:14" ht="13.5" thickBot="1" x14ac:dyDescent="0.25">
      <c r="A12" s="167"/>
      <c r="B12" s="167"/>
      <c r="C12" s="167"/>
      <c r="D12" s="167"/>
      <c r="E12" s="167"/>
      <c r="F12" s="167"/>
      <c r="G12" s="167"/>
      <c r="H12" s="167"/>
      <c r="I12" s="167"/>
      <c r="J12" s="167"/>
      <c r="K12" s="167"/>
      <c r="L12" s="167"/>
      <c r="M12" s="167"/>
      <c r="N12" s="167"/>
    </row>
    <row r="13" spans="1:14" ht="15" x14ac:dyDescent="0.25">
      <c r="A13" s="273" t="s">
        <v>285</v>
      </c>
      <c r="B13" s="274"/>
      <c r="C13" s="274"/>
      <c r="D13" s="274"/>
      <c r="E13" s="274"/>
      <c r="F13" s="275"/>
      <c r="G13" s="273" t="s">
        <v>286</v>
      </c>
      <c r="H13" s="274"/>
      <c r="I13" s="274"/>
      <c r="J13" s="274"/>
      <c r="K13" s="274"/>
      <c r="L13" s="274"/>
      <c r="M13" s="274"/>
      <c r="N13" s="275"/>
    </row>
    <row r="14" spans="1:14" ht="14.25" x14ac:dyDescent="0.2">
      <c r="A14" s="176" t="s">
        <v>287</v>
      </c>
      <c r="B14" s="177" t="s">
        <v>288</v>
      </c>
      <c r="C14" s="177" t="s">
        <v>289</v>
      </c>
      <c r="D14" s="177" t="s">
        <v>290</v>
      </c>
      <c r="E14" s="177" t="s">
        <v>291</v>
      </c>
      <c r="F14" s="178" t="s">
        <v>292</v>
      </c>
      <c r="G14" s="176" t="s">
        <v>287</v>
      </c>
      <c r="H14" s="177" t="s">
        <v>293</v>
      </c>
      <c r="I14" s="177" t="s">
        <v>289</v>
      </c>
      <c r="J14" s="177" t="s">
        <v>290</v>
      </c>
      <c r="K14" s="177" t="s">
        <v>291</v>
      </c>
      <c r="L14" s="178" t="s">
        <v>292</v>
      </c>
      <c r="M14" s="177"/>
    </row>
    <row r="15" spans="1:14" ht="14.25" x14ac:dyDescent="0.2">
      <c r="A15" s="176" t="s">
        <v>294</v>
      </c>
      <c r="B15" s="177" t="s">
        <v>295</v>
      </c>
      <c r="C15" s="177">
        <f>'נקודה א- שפכים '!S46</f>
        <v>309</v>
      </c>
      <c r="D15" s="177">
        <f>'נקודה א- שפכים '!S47</f>
        <v>337</v>
      </c>
      <c r="E15" s="177">
        <f>'נקודה א- שפכים '!S48</f>
        <v>288</v>
      </c>
      <c r="F15" s="178">
        <f>'נקודה א- שפכים '!S45</f>
        <v>4</v>
      </c>
      <c r="G15" s="176" t="s">
        <v>294</v>
      </c>
      <c r="H15" s="177" t="s">
        <v>295</v>
      </c>
      <c r="I15" s="177">
        <f>'נק'' ד-קולחין המוזרמים אל הנחל'!Y46</f>
        <v>2.0249999999999999</v>
      </c>
      <c r="J15" s="177">
        <f>'נק'' ד-קולחין המוזרמים אל הנחל'!Y47</f>
        <v>2.4</v>
      </c>
      <c r="K15" s="177">
        <f>'נק'' ד-קולחין המוזרמים אל הנחל'!Y48</f>
        <v>1.7</v>
      </c>
      <c r="L15" s="178">
        <f>'נק'' ד-קולחין המוזרמים אל הנחל'!Y45</f>
        <v>4</v>
      </c>
      <c r="M15" s="177"/>
    </row>
    <row r="16" spans="1:14" ht="14.25" x14ac:dyDescent="0.2">
      <c r="A16" s="176" t="s">
        <v>296</v>
      </c>
      <c r="B16" s="177" t="s">
        <v>295</v>
      </c>
      <c r="C16" s="177">
        <f>'נקודה א- שפכים '!W46</f>
        <v>785.75</v>
      </c>
      <c r="D16" s="177">
        <f>'נקודה א- שפכים '!W47</f>
        <v>1240</v>
      </c>
      <c r="E16" s="177">
        <f>'נקודה א- שפכים '!W48</f>
        <v>590</v>
      </c>
      <c r="F16" s="178">
        <f>'נקודה א- שפכים '!W45</f>
        <v>4</v>
      </c>
      <c r="G16" s="176" t="s">
        <v>296</v>
      </c>
      <c r="H16" s="177" t="s">
        <v>295</v>
      </c>
      <c r="I16" s="177">
        <f>'נק'' ד-קולחין המוזרמים אל הנחל'!AA46</f>
        <v>35.5</v>
      </c>
      <c r="J16" s="177">
        <f>'נק'' ד-קולחין המוזרמים אל הנחל'!AA47</f>
        <v>37</v>
      </c>
      <c r="K16" s="177">
        <f>'נק'' ד-קולחין המוזרמים אל הנחל'!AA48</f>
        <v>34</v>
      </c>
      <c r="L16" s="178">
        <f>'נק'' ד-קולחין המוזרמים אל הנחל'!AA45</f>
        <v>4</v>
      </c>
      <c r="M16" s="177"/>
    </row>
    <row r="17" spans="1:14" ht="14.25" x14ac:dyDescent="0.2">
      <c r="A17" s="176" t="s">
        <v>297</v>
      </c>
      <c r="B17" s="177" t="s">
        <v>295</v>
      </c>
      <c r="C17" s="177">
        <v>46.7</v>
      </c>
      <c r="D17" s="177">
        <v>52</v>
      </c>
      <c r="E17" s="177">
        <v>43.2</v>
      </c>
      <c r="F17" s="178">
        <v>3</v>
      </c>
      <c r="G17" s="176" t="s">
        <v>298</v>
      </c>
      <c r="H17" s="177" t="s">
        <v>295</v>
      </c>
      <c r="I17" s="177">
        <v>0.61</v>
      </c>
      <c r="J17" s="177">
        <v>1.2</v>
      </c>
      <c r="K17" s="177">
        <v>0.05</v>
      </c>
      <c r="L17" s="178">
        <v>4</v>
      </c>
      <c r="M17" s="177"/>
    </row>
    <row r="18" spans="1:14" ht="14.25" x14ac:dyDescent="0.2">
      <c r="A18" s="176" t="s">
        <v>299</v>
      </c>
      <c r="B18" s="177" t="s">
        <v>295</v>
      </c>
      <c r="C18" s="177">
        <v>9.1999999999999993</v>
      </c>
      <c r="D18" s="177">
        <v>11.5</v>
      </c>
      <c r="E18" s="177">
        <v>7.3</v>
      </c>
      <c r="F18" s="178">
        <v>3</v>
      </c>
      <c r="G18" s="176" t="s">
        <v>299</v>
      </c>
      <c r="H18" s="177" t="s">
        <v>295</v>
      </c>
      <c r="I18" s="177">
        <f>'נק'' ד-קולחין המוזרמים אל הנחל'!AQ46</f>
        <v>1.01275</v>
      </c>
      <c r="J18" s="177">
        <f>'נק'' ד-קולחין המוזרמים אל הנחל'!AQ47</f>
        <v>1.351</v>
      </c>
      <c r="K18" s="177">
        <f>'נק'' ד-קולחין המוזרמים אל הנחל'!AQ48</f>
        <v>0.8</v>
      </c>
      <c r="L18" s="178">
        <f>'נק'' ד-קולחין המוזרמים אל הנחל'!AQ45</f>
        <v>4</v>
      </c>
      <c r="M18" s="177"/>
    </row>
    <row r="19" spans="1:14" ht="14.25" x14ac:dyDescent="0.2">
      <c r="A19" s="176" t="s">
        <v>300</v>
      </c>
      <c r="B19" s="177" t="s">
        <v>295</v>
      </c>
      <c r="C19" s="177">
        <f>'נקודה א- שפכים '!O46</f>
        <v>336.66666666666669</v>
      </c>
      <c r="D19" s="177">
        <f>'נקודה א- שפכים '!O47</f>
        <v>612</v>
      </c>
      <c r="E19" s="177">
        <f>'נקודה א- שפכים '!O48</f>
        <v>155</v>
      </c>
      <c r="F19" s="178">
        <f>'נקודה א- שפכים '!O45</f>
        <v>6</v>
      </c>
      <c r="G19" s="176" t="s">
        <v>300</v>
      </c>
      <c r="H19" s="177" t="s">
        <v>295</v>
      </c>
      <c r="I19" s="179">
        <f>'נק'' ד-קולחין המוזרמים אל הנחל'!W46</f>
        <v>1.9000000000000001</v>
      </c>
      <c r="J19" s="177">
        <f>'נק'' ד-קולחין המוזרמים אל הנחל'!W47</f>
        <v>2.8</v>
      </c>
      <c r="K19" s="177">
        <f>'נק'' ד-קולחין המוזרמים אל הנחל'!W48</f>
        <v>1</v>
      </c>
      <c r="L19" s="178">
        <f>'נק'' ד-קולחין המוזרמים אל הנחל'!W45</f>
        <v>6</v>
      </c>
      <c r="M19" s="177"/>
    </row>
    <row r="20" spans="1:14" ht="14.25" x14ac:dyDescent="0.2">
      <c r="A20" s="176" t="s">
        <v>301</v>
      </c>
      <c r="B20" s="177" t="s">
        <v>295</v>
      </c>
      <c r="C20" s="177">
        <f>'נקודה א- שפכים '!Q46</f>
        <v>63.833333333333336</v>
      </c>
      <c r="D20" s="177">
        <f>'נקודה א- שפכים '!Q47</f>
        <v>115</v>
      </c>
      <c r="E20" s="177">
        <f>'נקודה א- שפכים '!Q48</f>
        <v>5</v>
      </c>
      <c r="F20" s="178">
        <f>'נקודה א- שפכים '!Q45</f>
        <v>6</v>
      </c>
      <c r="G20" s="176" t="s">
        <v>302</v>
      </c>
      <c r="H20" s="177" t="s">
        <v>303</v>
      </c>
      <c r="I20" s="180">
        <v>66.2</v>
      </c>
      <c r="J20" s="180">
        <v>68</v>
      </c>
      <c r="K20" s="180">
        <v>64</v>
      </c>
      <c r="L20" s="181">
        <v>7</v>
      </c>
      <c r="M20" s="180"/>
    </row>
    <row r="21" spans="1:14" ht="14.25" x14ac:dyDescent="0.2">
      <c r="A21" s="176"/>
      <c r="B21" s="177"/>
      <c r="C21" s="177"/>
      <c r="D21" s="177"/>
      <c r="E21" s="177"/>
      <c r="F21" s="178"/>
      <c r="G21" s="176" t="s">
        <v>304</v>
      </c>
      <c r="H21" s="177" t="s">
        <v>39</v>
      </c>
      <c r="I21" s="177">
        <v>1.2</v>
      </c>
      <c r="J21" s="177">
        <v>1.5</v>
      </c>
      <c r="K21" s="177">
        <v>0.75</v>
      </c>
      <c r="L21" s="178">
        <v>6</v>
      </c>
      <c r="M21" s="177"/>
    </row>
    <row r="22" spans="1:14" ht="14.25" x14ac:dyDescent="0.2">
      <c r="A22" s="176"/>
      <c r="B22" s="177"/>
      <c r="C22" s="177"/>
      <c r="D22" s="177"/>
      <c r="E22" s="177"/>
      <c r="F22" s="178"/>
      <c r="G22" s="176"/>
      <c r="H22" s="177"/>
      <c r="I22" s="177"/>
      <c r="J22" s="177"/>
      <c r="K22" s="177"/>
      <c r="L22" s="177"/>
      <c r="M22" s="177"/>
      <c r="N22" s="178"/>
    </row>
    <row r="23" spans="1:14" ht="14.25" x14ac:dyDescent="0.2">
      <c r="A23" s="176"/>
      <c r="B23" s="182"/>
      <c r="C23" s="182"/>
      <c r="D23" s="182"/>
      <c r="E23" s="182"/>
      <c r="F23" s="183"/>
      <c r="G23" s="176"/>
      <c r="H23" s="177"/>
      <c r="I23" s="177"/>
      <c r="J23" s="177"/>
      <c r="K23" s="177"/>
      <c r="L23" s="177"/>
      <c r="M23" s="177"/>
      <c r="N23" s="178"/>
    </row>
    <row r="24" spans="1:14" ht="15" thickBot="1" x14ac:dyDescent="0.25">
      <c r="A24" s="184"/>
      <c r="B24" s="185"/>
      <c r="C24" s="185"/>
      <c r="D24" s="185"/>
      <c r="E24" s="185"/>
      <c r="F24" s="186"/>
      <c r="G24" s="184"/>
      <c r="H24" s="187"/>
      <c r="I24" s="187"/>
      <c r="J24" s="187"/>
      <c r="K24" s="187"/>
      <c r="L24" s="187"/>
      <c r="M24" s="187"/>
      <c r="N24" s="188"/>
    </row>
    <row r="25" spans="1:14" ht="15" x14ac:dyDescent="0.25">
      <c r="A25" s="273" t="s">
        <v>305</v>
      </c>
      <c r="B25" s="274"/>
      <c r="C25" s="274"/>
      <c r="D25" s="274"/>
      <c r="E25" s="274"/>
      <c r="F25" s="275"/>
      <c r="G25" s="273" t="s">
        <v>306</v>
      </c>
      <c r="H25" s="274"/>
      <c r="I25" s="274"/>
      <c r="J25" s="274"/>
      <c r="K25" s="274"/>
      <c r="L25" s="274"/>
      <c r="M25" s="274"/>
      <c r="N25" s="275"/>
    </row>
    <row r="26" spans="1:14" ht="14.25" x14ac:dyDescent="0.2">
      <c r="A26" s="176" t="s">
        <v>287</v>
      </c>
      <c r="B26" s="182" t="s">
        <v>288</v>
      </c>
      <c r="C26" s="182" t="s">
        <v>289</v>
      </c>
      <c r="D26" s="182" t="s">
        <v>290</v>
      </c>
      <c r="E26" s="182" t="s">
        <v>291</v>
      </c>
      <c r="F26" s="183" t="s">
        <v>292</v>
      </c>
      <c r="G26" s="176" t="s">
        <v>287</v>
      </c>
      <c r="H26" s="177" t="s">
        <v>288</v>
      </c>
      <c r="I26" s="177" t="s">
        <v>289</v>
      </c>
      <c r="J26" s="177" t="s">
        <v>290</v>
      </c>
      <c r="K26" s="177" t="s">
        <v>291</v>
      </c>
      <c r="L26" s="177"/>
      <c r="M26" s="177"/>
      <c r="N26" s="178"/>
    </row>
    <row r="27" spans="1:14" ht="14.25" x14ac:dyDescent="0.2">
      <c r="A27" s="176" t="s">
        <v>307</v>
      </c>
      <c r="B27" s="182" t="s">
        <v>60</v>
      </c>
      <c r="C27" s="182">
        <f>'נקודה ה - בוצה בכניסה לייצוב'!E46</f>
        <v>5.3</v>
      </c>
      <c r="D27" s="182">
        <f>'נקודה ה - בוצה בכניסה לייצוב'!E47</f>
        <v>6.1</v>
      </c>
      <c r="E27" s="182">
        <f>'נקודה ה - בוצה בכניסה לייצוב'!E48</f>
        <v>4.2</v>
      </c>
      <c r="F27" s="183">
        <f>'נקודה ה - בוצה בכניסה לייצוב'!E45</f>
        <v>5</v>
      </c>
      <c r="G27" s="176" t="s">
        <v>307</v>
      </c>
      <c r="H27" s="177" t="s">
        <v>295</v>
      </c>
      <c r="I27" s="189">
        <f>'נקודה ו -בוצה אחרי ייצוב '!G46</f>
        <v>2.6399999999999997</v>
      </c>
      <c r="J27" s="177">
        <f>'נקודה ו -בוצה אחרי ייצוב '!G47</f>
        <v>2.7</v>
      </c>
      <c r="K27" s="177">
        <f>'נקודה ו -בוצה אחרי ייצוב '!G48</f>
        <v>2.5</v>
      </c>
      <c r="L27" s="177"/>
      <c r="M27" s="177"/>
      <c r="N27" s="178"/>
    </row>
    <row r="28" spans="1:14" ht="15" thickBot="1" x14ac:dyDescent="0.25">
      <c r="A28" s="184" t="s">
        <v>308</v>
      </c>
      <c r="B28" s="187" t="s">
        <v>60</v>
      </c>
      <c r="C28" s="187">
        <f>'נקודה ה - בוצה בכניסה לייצוב'!G46</f>
        <v>4.1399999999999997</v>
      </c>
      <c r="D28" s="187">
        <f>'נקודה ה - בוצה בכניסה לייצוב'!G47</f>
        <v>5</v>
      </c>
      <c r="E28" s="187">
        <f>'נקודה ה - בוצה בכניסה לייצוב'!G48</f>
        <v>3.2</v>
      </c>
      <c r="F28" s="188">
        <f>'נקודה ה - בוצה בכניסה לייצוב'!G45</f>
        <v>5</v>
      </c>
      <c r="G28" s="176" t="s">
        <v>308</v>
      </c>
      <c r="H28" s="177" t="s">
        <v>295</v>
      </c>
      <c r="I28" s="189">
        <f>'נקודה ו -בוצה אחרי ייצוב '!I46</f>
        <v>1.72</v>
      </c>
      <c r="J28" s="177">
        <f>'נקודה ו -בוצה אחרי ייצוב '!I47</f>
        <v>1.9</v>
      </c>
      <c r="K28" s="177">
        <f>'נקודה ו -בוצה אחרי ייצוב '!I48</f>
        <v>1.5</v>
      </c>
      <c r="L28" s="177"/>
      <c r="M28" s="177"/>
      <c r="N28" s="178"/>
    </row>
    <row r="29" spans="1:14" ht="14.25" x14ac:dyDescent="0.2">
      <c r="A29" s="190"/>
      <c r="B29" s="191"/>
      <c r="C29" s="191"/>
      <c r="D29" s="191"/>
      <c r="E29" s="191"/>
      <c r="F29" s="192"/>
      <c r="G29" s="176"/>
      <c r="H29" s="177"/>
      <c r="I29" s="177"/>
      <c r="J29" s="177"/>
      <c r="K29" s="177"/>
      <c r="L29" s="177"/>
      <c r="M29" s="177"/>
      <c r="N29" s="178"/>
    </row>
    <row r="30" spans="1:14" ht="15" thickBot="1" x14ac:dyDescent="0.25">
      <c r="A30" s="176"/>
      <c r="B30" s="177"/>
      <c r="C30" s="177"/>
      <c r="D30" s="177"/>
      <c r="E30" s="177"/>
      <c r="F30" s="193"/>
      <c r="G30" s="184"/>
      <c r="H30" s="187"/>
      <c r="I30" s="187"/>
      <c r="J30" s="187"/>
      <c r="K30" s="187"/>
      <c r="L30" s="187"/>
      <c r="M30" s="187"/>
      <c r="N30" s="188"/>
    </row>
    <row r="31" spans="1:14" ht="15" x14ac:dyDescent="0.25">
      <c r="A31" s="176"/>
      <c r="B31" s="177"/>
      <c r="C31" s="177"/>
      <c r="D31" s="177"/>
      <c r="E31" s="177"/>
      <c r="F31" s="193"/>
      <c r="G31" s="273" t="s">
        <v>309</v>
      </c>
      <c r="H31" s="274"/>
      <c r="I31" s="274"/>
      <c r="J31" s="274"/>
      <c r="K31" s="274"/>
      <c r="L31" s="274"/>
      <c r="M31" s="274"/>
      <c r="N31" s="275"/>
    </row>
    <row r="32" spans="1:14" ht="14.25" x14ac:dyDescent="0.2">
      <c r="A32" s="176"/>
      <c r="B32" s="177"/>
      <c r="C32" s="177"/>
      <c r="D32" s="177"/>
      <c r="E32" s="177"/>
      <c r="F32" s="193"/>
      <c r="G32" s="176" t="s">
        <v>287</v>
      </c>
      <c r="H32" s="177" t="s">
        <v>288</v>
      </c>
      <c r="I32" s="177" t="s">
        <v>289</v>
      </c>
      <c r="J32" s="177" t="s">
        <v>290</v>
      </c>
      <c r="K32" s="177" t="s">
        <v>291</v>
      </c>
      <c r="L32" s="177"/>
      <c r="M32" s="177"/>
      <c r="N32" s="178"/>
    </row>
    <row r="33" spans="1:14" ht="14.25" x14ac:dyDescent="0.2">
      <c r="A33" s="176"/>
      <c r="B33" s="177"/>
      <c r="C33" s="177"/>
      <c r="D33" s="177"/>
      <c r="E33" s="177"/>
      <c r="F33" s="193"/>
      <c r="G33" s="176" t="s">
        <v>307</v>
      </c>
      <c r="H33" s="177" t="s">
        <v>295</v>
      </c>
      <c r="I33" s="189">
        <f>'נקודה ז - בוצה לאחר סיום טיפול'!E46</f>
        <v>21.84</v>
      </c>
      <c r="J33" s="177">
        <f>'נקודה ז - בוצה לאחר סיום טיפול'!E47</f>
        <v>22.8</v>
      </c>
      <c r="K33" s="177">
        <f>'נקודה ז - בוצה לאחר סיום טיפול'!E48</f>
        <v>20.7</v>
      </c>
      <c r="L33" s="177"/>
      <c r="M33" s="177"/>
      <c r="N33" s="178"/>
    </row>
    <row r="34" spans="1:14" ht="14.25" x14ac:dyDescent="0.2">
      <c r="A34" s="176"/>
      <c r="B34" s="177"/>
      <c r="C34" s="177"/>
      <c r="D34" s="177"/>
      <c r="E34" s="177"/>
      <c r="F34" s="193"/>
      <c r="G34" s="176" t="s">
        <v>308</v>
      </c>
      <c r="H34" s="177" t="s">
        <v>295</v>
      </c>
      <c r="I34" s="189">
        <f>'נקודה ז - בוצה לאחר סיום טיפול'!G46</f>
        <v>14.34</v>
      </c>
      <c r="J34" s="177">
        <f>'נקודה ז - בוצה לאחר סיום טיפול'!G47</f>
        <v>15</v>
      </c>
      <c r="K34" s="177">
        <f>'נקודה ז - בוצה לאחר סיום טיפול'!G48</f>
        <v>13.7</v>
      </c>
      <c r="L34" s="177"/>
      <c r="M34" s="177"/>
      <c r="N34" s="178"/>
    </row>
    <row r="35" spans="1:14" ht="13.5" thickBot="1" x14ac:dyDescent="0.25">
      <c r="A35" s="194"/>
      <c r="B35" s="195"/>
      <c r="C35" s="195"/>
      <c r="D35" s="195"/>
      <c r="E35" s="195"/>
      <c r="F35" s="196"/>
      <c r="G35" s="197"/>
      <c r="H35" s="198"/>
      <c r="I35" s="198"/>
      <c r="J35" s="198"/>
      <c r="K35" s="198"/>
      <c r="L35" s="198"/>
      <c r="M35" s="198"/>
      <c r="N35" s="199"/>
    </row>
    <row r="36" spans="1:14" ht="15" x14ac:dyDescent="0.25">
      <c r="A36" s="276" t="s">
        <v>310</v>
      </c>
      <c r="B36" s="277"/>
      <c r="C36" s="277"/>
      <c r="D36" s="277"/>
      <c r="E36" s="277"/>
      <c r="F36" s="278"/>
      <c r="G36" s="279" t="s">
        <v>311</v>
      </c>
      <c r="H36" s="280"/>
      <c r="I36" s="280"/>
      <c r="J36" s="280"/>
      <c r="K36" s="280"/>
      <c r="L36" s="200"/>
      <c r="M36" s="200"/>
      <c r="N36" s="201"/>
    </row>
    <row r="37" spans="1:14" ht="14.25" x14ac:dyDescent="0.2">
      <c r="A37" s="202" t="s">
        <v>312</v>
      </c>
      <c r="B37" s="189" t="s">
        <v>313</v>
      </c>
      <c r="C37" s="189" t="s">
        <v>287</v>
      </c>
      <c r="D37" s="189" t="s">
        <v>288</v>
      </c>
      <c r="E37" s="189" t="s">
        <v>314</v>
      </c>
      <c r="F37" s="203" t="s">
        <v>315</v>
      </c>
      <c r="G37" s="202" t="s">
        <v>312</v>
      </c>
      <c r="H37" s="189" t="s">
        <v>313</v>
      </c>
      <c r="I37" s="189" t="s">
        <v>287</v>
      </c>
      <c r="J37" s="189" t="s">
        <v>288</v>
      </c>
      <c r="K37" s="189" t="s">
        <v>314</v>
      </c>
      <c r="L37" s="204"/>
      <c r="M37" s="204"/>
      <c r="N37" s="205"/>
    </row>
    <row r="38" spans="1:14" ht="14.25" x14ac:dyDescent="0.2">
      <c r="A38" s="220" t="s">
        <v>349</v>
      </c>
      <c r="B38" s="220" t="s">
        <v>321</v>
      </c>
      <c r="C38" s="220" t="s">
        <v>319</v>
      </c>
      <c r="D38" s="220" t="s">
        <v>316</v>
      </c>
      <c r="E38" s="220">
        <v>1</v>
      </c>
      <c r="F38" s="220"/>
      <c r="G38" s="202" t="s">
        <v>349</v>
      </c>
      <c r="H38" s="189" t="s">
        <v>317</v>
      </c>
      <c r="I38" s="189" t="s">
        <v>319</v>
      </c>
      <c r="J38" s="189" t="s">
        <v>316</v>
      </c>
      <c r="K38" s="189">
        <v>23000</v>
      </c>
      <c r="L38" s="204"/>
      <c r="M38" s="204"/>
      <c r="N38" s="205"/>
    </row>
    <row r="39" spans="1:14" ht="14.25" x14ac:dyDescent="0.2">
      <c r="A39" s="220" t="s">
        <v>350</v>
      </c>
      <c r="B39" s="220" t="s">
        <v>321</v>
      </c>
      <c r="C39" s="220" t="s">
        <v>319</v>
      </c>
      <c r="D39" s="220" t="s">
        <v>316</v>
      </c>
      <c r="E39" s="220">
        <v>1</v>
      </c>
      <c r="F39" s="220"/>
      <c r="G39" s="202"/>
      <c r="H39" s="189" t="s">
        <v>318</v>
      </c>
      <c r="I39" s="189" t="s">
        <v>319</v>
      </c>
      <c r="J39" s="189" t="s">
        <v>316</v>
      </c>
      <c r="K39" s="189">
        <v>1400</v>
      </c>
      <c r="L39" s="204"/>
      <c r="M39" s="204"/>
      <c r="N39" s="205"/>
    </row>
    <row r="40" spans="1:14" ht="14.25" x14ac:dyDescent="0.2">
      <c r="A40" s="220" t="s">
        <v>351</v>
      </c>
      <c r="B40" s="220" t="s">
        <v>321</v>
      </c>
      <c r="C40" s="220" t="s">
        <v>319</v>
      </c>
      <c r="D40" s="220" t="s">
        <v>316</v>
      </c>
      <c r="E40" s="220">
        <v>2</v>
      </c>
      <c r="F40" s="220">
        <v>1.31</v>
      </c>
      <c r="G40" s="202" t="s">
        <v>351</v>
      </c>
      <c r="H40" s="189" t="s">
        <v>317</v>
      </c>
      <c r="I40" s="189" t="s">
        <v>319</v>
      </c>
      <c r="J40" s="189" t="s">
        <v>316</v>
      </c>
      <c r="K40" s="189">
        <v>15000</v>
      </c>
      <c r="L40" s="204"/>
      <c r="M40" s="204"/>
      <c r="N40" s="205"/>
    </row>
    <row r="41" spans="1:14" ht="14.25" x14ac:dyDescent="0.2">
      <c r="A41" s="220" t="s">
        <v>352</v>
      </c>
      <c r="B41" s="220" t="s">
        <v>321</v>
      </c>
      <c r="C41" s="220" t="s">
        <v>319</v>
      </c>
      <c r="D41" s="220" t="s">
        <v>316</v>
      </c>
      <c r="E41" s="220">
        <v>5</v>
      </c>
      <c r="F41" s="220">
        <v>1.1000000000000001</v>
      </c>
      <c r="G41" s="202"/>
      <c r="H41" s="189" t="s">
        <v>318</v>
      </c>
      <c r="I41" s="189" t="s">
        <v>319</v>
      </c>
      <c r="J41" s="189" t="s">
        <v>316</v>
      </c>
      <c r="K41" s="189">
        <v>980</v>
      </c>
      <c r="L41" s="204"/>
      <c r="M41" s="204"/>
      <c r="N41" s="205"/>
    </row>
    <row r="42" spans="1:14" ht="14.25" x14ac:dyDescent="0.2">
      <c r="A42" s="218" t="s">
        <v>353</v>
      </c>
      <c r="B42" s="206" t="s">
        <v>321</v>
      </c>
      <c r="C42" s="219" t="s">
        <v>319</v>
      </c>
      <c r="D42" s="219" t="s">
        <v>316</v>
      </c>
      <c r="E42" s="219">
        <v>3</v>
      </c>
      <c r="F42" s="220">
        <v>0.96</v>
      </c>
      <c r="G42" s="202" t="s">
        <v>353</v>
      </c>
      <c r="H42" s="189" t="s">
        <v>317</v>
      </c>
      <c r="I42" s="189" t="s">
        <v>319</v>
      </c>
      <c r="J42" s="189" t="s">
        <v>316</v>
      </c>
      <c r="K42" s="189">
        <v>14000</v>
      </c>
      <c r="L42" s="204"/>
      <c r="M42" s="204"/>
      <c r="N42" s="205"/>
    </row>
    <row r="43" spans="1:14" ht="14.25" x14ac:dyDescent="0.2">
      <c r="A43" s="221"/>
      <c r="B43" s="206"/>
      <c r="C43" s="206"/>
      <c r="D43" s="206"/>
      <c r="E43" s="206"/>
      <c r="F43" s="220"/>
      <c r="G43" s="202"/>
      <c r="H43" s="189" t="s">
        <v>318</v>
      </c>
      <c r="I43" s="189" t="s">
        <v>319</v>
      </c>
      <c r="J43" s="189" t="s">
        <v>316</v>
      </c>
      <c r="K43" s="189">
        <v>2600</v>
      </c>
      <c r="L43" s="204"/>
      <c r="M43" s="204"/>
      <c r="N43" s="205"/>
    </row>
    <row r="44" spans="1:14" ht="14.25" x14ac:dyDescent="0.2">
      <c r="A44" s="222"/>
      <c r="B44" s="206"/>
      <c r="C44" s="206"/>
      <c r="D44" s="206"/>
      <c r="E44" s="206"/>
      <c r="F44" s="220"/>
      <c r="G44" s="214"/>
      <c r="H44" s="206"/>
      <c r="I44" s="206"/>
      <c r="J44" s="206"/>
      <c r="K44" s="206"/>
      <c r="L44" s="204"/>
      <c r="M44" s="204"/>
      <c r="N44" s="205"/>
    </row>
    <row r="45" spans="1:14" ht="15" thickBot="1" x14ac:dyDescent="0.25">
      <c r="A45" s="223"/>
      <c r="B45" s="207"/>
      <c r="C45" s="207"/>
      <c r="D45" s="207"/>
      <c r="E45" s="207"/>
      <c r="F45" s="224"/>
      <c r="G45" s="197"/>
      <c r="H45" s="207"/>
      <c r="I45" s="207"/>
      <c r="J45" s="207"/>
      <c r="K45" s="207"/>
      <c r="L45" s="198"/>
      <c r="M45" s="198"/>
      <c r="N45" s="199"/>
    </row>
    <row r="46" spans="1:14" x14ac:dyDescent="0.2">
      <c r="A46" s="208"/>
      <c r="B46" s="213"/>
      <c r="C46" s="213"/>
      <c r="D46" s="212"/>
      <c r="E46" s="212"/>
      <c r="F46" s="209"/>
      <c r="G46" s="209"/>
      <c r="H46" s="209"/>
      <c r="I46" s="209"/>
      <c r="J46" s="209"/>
      <c r="K46" s="209"/>
      <c r="L46" s="209"/>
      <c r="M46" s="209"/>
      <c r="N46" s="209"/>
    </row>
    <row r="47" spans="1:14" x14ac:dyDescent="0.2">
      <c r="A47" s="210"/>
      <c r="B47" s="210"/>
      <c r="C47" s="210"/>
      <c r="D47" s="210"/>
      <c r="F47" s="215"/>
    </row>
    <row r="48" spans="1:14" x14ac:dyDescent="0.2">
      <c r="C48" s="210"/>
      <c r="D48" s="210"/>
    </row>
  </sheetData>
  <mergeCells count="9">
    <mergeCell ref="G31:N31"/>
    <mergeCell ref="A36:F36"/>
    <mergeCell ref="G36:K36"/>
    <mergeCell ref="F4:I4"/>
    <mergeCell ref="A11:N11"/>
    <mergeCell ref="A13:F13"/>
    <mergeCell ref="G13:N13"/>
    <mergeCell ref="A25:F25"/>
    <mergeCell ref="G25:N2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כללי</vt:lpstr>
      <vt:lpstr>נקודה א- שפכים </vt:lpstr>
      <vt:lpstr>נק' ב- קולחין במוצא המט"ש</vt:lpstr>
      <vt:lpstr>נק' ב- קולחין במוצא מט''ש-אימות</vt:lpstr>
      <vt:lpstr>נק' ג - קולחין להשקייה</vt:lpstr>
      <vt:lpstr>נק' ג - קולחין להשקיה-אימות</vt:lpstr>
      <vt:lpstr>נק' ד-קולחין המוזרמים אל הנחל</vt:lpstr>
      <vt:lpstr>נק' ד-קולחין אל הנחל-אימות</vt:lpstr>
      <vt:lpstr>ממוצע</vt:lpstr>
      <vt:lpstr>נקודה ה - בוצה בכניסה לייצוב</vt:lpstr>
      <vt:lpstr>נקודה ו -בוצה אחרי ייצוב </vt:lpstr>
      <vt:lpstr>נקודה ז - בוצה לאחר סיום טיפול</vt:lpstr>
      <vt:lpstr>מעבדות</vt:lpstr>
      <vt:lpstr>lab</vt:lpstr>
      <vt:lpstr>labs</vt:lpstr>
      <vt:lpstr>labs1</vt:lpstr>
      <vt:lpstr>last</vt:lpstr>
      <vt:lpstr>'נק'' ב- קולחין במוצא המט"ש'!Print_Area</vt:lpstr>
      <vt:lpstr>'נק'' ב- קולחין במוצא מט''''ש-אימות'!Print_Area</vt:lpstr>
      <vt:lpstr>'נק'' ד-קולחין אל הנחל-אימות'!Print_Area</vt:lpstr>
      <vt:lpstr>'נק'' ד-קולחין המוזרמים אל הנחל'!Print_Area</vt:lpstr>
      <vt:lpstr>'נק'' ב- קולחין במוצא המט"ש'!Print_Titles</vt:lpstr>
      <vt:lpstr>'נק'' ב- קולחין במוצא מט''''ש-אימות'!Print_Titles</vt:lpstr>
      <vt:lpstr>'נק'' ד-קולחין אל הנחל-אימות'!Print_Titles</vt:lpstr>
      <vt:lpstr>'נק'' ד-קולחין המוזרמים אל הנחל'!Print_Titles</vt:lpstr>
      <vt:lpstr>'נקודה א- שפכים '!Print_Titles</vt:lpstr>
      <vt:lpstr>'נקודה ז - בוצה לאחר סיום טיפול'!Print_Titles</vt:lpstr>
      <vt:lpstr>ךשנד</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ענת</dc:creator>
  <cp:lastModifiedBy>USER</cp:lastModifiedBy>
  <cp:lastPrinted>2007-03-19T08:31:08Z</cp:lastPrinted>
  <dcterms:created xsi:type="dcterms:W3CDTF">2002-08-29T07:01:57Z</dcterms:created>
  <dcterms:modified xsi:type="dcterms:W3CDTF">2018-12-19T22:06:56Z</dcterms:modified>
</cp:coreProperties>
</file>